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UKUPNO IZVR FP" sheetId="2" r:id="rId1"/>
    <sheet name="IZVRŠENJE FP ZA 2022. PO EKO KL" sheetId="1" r:id="rId2"/>
    <sheet name="PRIHODI I RASHODI PO IZVORIMA F" sheetId="4" r:id="rId3"/>
    <sheet name="IZVRŠENJE FP PO IZVORIMA FINANC" sheetId="3" r:id="rId4"/>
    <sheet name="Sheet1" sheetId="5" r:id="rId5"/>
    <sheet name="Sheet2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5" l="1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D12" i="2" l="1"/>
  <c r="F151" i="3"/>
  <c r="F226" i="3"/>
  <c r="F225" i="3"/>
  <c r="F224" i="3"/>
  <c r="F182" i="3"/>
  <c r="F181" i="3"/>
  <c r="F166" i="3"/>
  <c r="F165" i="3"/>
  <c r="F164" i="3"/>
  <c r="F163" i="3"/>
  <c r="F150" i="3"/>
  <c r="F149" i="3"/>
  <c r="F112" i="3"/>
  <c r="F109" i="3"/>
  <c r="F107" i="3"/>
  <c r="F37" i="3"/>
  <c r="F15" i="3"/>
  <c r="H35" i="4"/>
  <c r="G35" i="4"/>
  <c r="F218" i="3"/>
  <c r="F219" i="3"/>
  <c r="F220" i="3"/>
  <c r="F221" i="3"/>
  <c r="F222" i="3"/>
  <c r="F223" i="3"/>
  <c r="F217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183" i="3"/>
  <c r="F173" i="3"/>
  <c r="F174" i="3"/>
  <c r="F175" i="3"/>
  <c r="F172" i="3"/>
  <c r="F158" i="3"/>
  <c r="F159" i="3"/>
  <c r="F160" i="3"/>
  <c r="F157" i="3"/>
  <c r="F147" i="3"/>
  <c r="F148" i="3"/>
  <c r="F146" i="3"/>
  <c r="F137" i="3"/>
  <c r="F138" i="3"/>
  <c r="F139" i="3"/>
  <c r="F140" i="3"/>
  <c r="F141" i="3"/>
  <c r="F136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8" i="3"/>
  <c r="F110" i="3"/>
  <c r="F111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84" i="3"/>
  <c r="F73" i="3"/>
  <c r="F74" i="3"/>
  <c r="F75" i="3"/>
  <c r="F76" i="3"/>
  <c r="F72" i="3"/>
  <c r="F67" i="3"/>
  <c r="F68" i="3"/>
  <c r="F66" i="3"/>
  <c r="F60" i="3"/>
  <c r="F61" i="3"/>
  <c r="F59" i="3"/>
  <c r="F50" i="3"/>
  <c r="F51" i="3"/>
  <c r="F52" i="3"/>
  <c r="F53" i="3"/>
  <c r="F49" i="3"/>
  <c r="F39" i="3"/>
  <c r="F40" i="3"/>
  <c r="F41" i="3"/>
  <c r="F42" i="3"/>
  <c r="F38" i="3"/>
  <c r="F31" i="3"/>
  <c r="F32" i="3"/>
  <c r="F30" i="3"/>
  <c r="F24" i="3"/>
  <c r="F25" i="3"/>
  <c r="F23" i="3"/>
  <c r="F16" i="3"/>
  <c r="F17" i="3"/>
  <c r="F18" i="3"/>
  <c r="F8" i="3"/>
  <c r="F9" i="3"/>
  <c r="F10" i="3"/>
  <c r="F7" i="3"/>
  <c r="H26" i="4"/>
  <c r="H27" i="4"/>
  <c r="H28" i="4"/>
  <c r="H29" i="4"/>
  <c r="H30" i="4"/>
  <c r="H31" i="4"/>
  <c r="H32" i="4"/>
  <c r="H33" i="4"/>
  <c r="H34" i="4"/>
  <c r="H36" i="4"/>
  <c r="H37" i="4"/>
  <c r="H38" i="4"/>
  <c r="H39" i="4"/>
  <c r="H40" i="4"/>
  <c r="H25" i="4"/>
  <c r="G26" i="4"/>
  <c r="G27" i="4"/>
  <c r="G28" i="4"/>
  <c r="G29" i="4"/>
  <c r="G30" i="4"/>
  <c r="G31" i="4"/>
  <c r="G32" i="4"/>
  <c r="G33" i="4"/>
  <c r="G34" i="4"/>
  <c r="G36" i="4"/>
  <c r="G37" i="4"/>
  <c r="G38" i="4"/>
  <c r="G39" i="4"/>
  <c r="G40" i="4"/>
  <c r="G25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4" i="4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33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</calcChain>
</file>

<file path=xl/sharedStrings.xml><?xml version="1.0" encoding="utf-8"?>
<sst xmlns="http://schemas.openxmlformats.org/spreadsheetml/2006/main" count="599" uniqueCount="221">
  <si>
    <t>OPĆI DIO</t>
  </si>
  <si>
    <t>PRIHODI UKUPNO</t>
  </si>
  <si>
    <t>PRIHODI POSLOVANJA</t>
  </si>
  <si>
    <t>RASHODI UKUPNO</t>
  </si>
  <si>
    <t>VIŠKOVI/MANJKOVI</t>
  </si>
  <si>
    <t>VIŠAK IZ PREDHODNE GODINE KOJI ĆE SE RASPOREDITI</t>
  </si>
  <si>
    <t>RAČUN FINANCIRANJA</t>
  </si>
  <si>
    <t>NETO FINANCIRANJE</t>
  </si>
  <si>
    <t>VIŠAK/MANJAK NETO FINANCIRANJE</t>
  </si>
  <si>
    <t>PRIHODI I PRIMICI</t>
  </si>
  <si>
    <t>NAZIV RAČUNA</t>
  </si>
  <si>
    <t>INDEKS</t>
  </si>
  <si>
    <t>7=5/4*100</t>
  </si>
  <si>
    <t>POMOĆI IZ INOZEMSTVA I OD SUBJEKATA UNUTAR OPĆEG PRORAČUNA</t>
  </si>
  <si>
    <t>Pomoć od izvanproračunskih korisinika</t>
  </si>
  <si>
    <t>Pomoćo pro. kor. Iz proračuna koji im nije nadležan</t>
  </si>
  <si>
    <t>PRIHODI OD IMOVINE</t>
  </si>
  <si>
    <t>Prihod od financijske imovine (kamate PBZ)</t>
  </si>
  <si>
    <t>PRIHOD PO POSEBNIM PROPISIMA</t>
  </si>
  <si>
    <t>Sufinanciranje cijene usluge, participacije i sl.</t>
  </si>
  <si>
    <t>PRIHODI OD PRODAJE PROIZVODA TE PRUŽENIH USLUGA - VLASTITI PRIOHOD - I DONACIJE</t>
  </si>
  <si>
    <t>Prihodi od najma sportske dvorane i zemlje</t>
  </si>
  <si>
    <t>Prihod od donacija pravnih i fizičkih osoba</t>
  </si>
  <si>
    <t>PRIHOD IZ NADLEŽNOG PRORAČUNA I OD HZZO-A  TEMELJEM UGOVORENIH OBVEZA</t>
  </si>
  <si>
    <t>Prihod iz nadležnog proračuna za rashode poslovanja</t>
  </si>
  <si>
    <t>Prihod iz nadl pro za financ nabave nefinancijske imovi</t>
  </si>
  <si>
    <t>UKUPNO PRIHODI</t>
  </si>
  <si>
    <t>RASHODI I IZDACI</t>
  </si>
  <si>
    <t>6=5/2*100</t>
  </si>
  <si>
    <t>Rashodi za zaposlene</t>
  </si>
  <si>
    <t>Plaće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</si>
  <si>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</si>
  <si>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</si>
  <si>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</si>
  <si>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</si>
  <si>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</si>
  <si>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</si>
  <si>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</si>
  <si>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…</t>
  </si>
  <si>
    <t>Rashodi za materijal i enrgiju</t>
  </si>
  <si>
    <t>Usluge telefona, pošte i prijevoza</t>
  </si>
  <si>
    <t>Energija</t>
  </si>
  <si>
    <t>Materijal i dijelovi za investicijsko održavanje</t>
  </si>
  <si>
    <t>Rashodi za usluge</t>
  </si>
  <si>
    <t>Uredski materijal i ostali materijalni rashodi</t>
  </si>
  <si>
    <t>Usluge tekućeg i investicijskog održavanja</t>
  </si>
  <si>
    <t>Komunalne usluge</t>
  </si>
  <si>
    <t>Računalne usluge</t>
  </si>
  <si>
    <t>Ostale usluge</t>
  </si>
  <si>
    <t>Naknade troškova osobama izvan rad. Odnosa</t>
  </si>
  <si>
    <t>Naknade troškova osobama izvan radnog odonosa</t>
  </si>
  <si>
    <t>Ostali nespomenuti rashodi poslovanja</t>
  </si>
  <si>
    <t>Naknade za rad povjerenstava i sl.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</si>
  <si>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</si>
  <si>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</si>
  <si>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</si>
  <si>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</si>
  <si>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</si>
  <si>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Rashodi za nabavu dugotrajne imovine</t>
  </si>
  <si>
    <t>Postrojenja i oprema</t>
  </si>
  <si>
    <t>Uredska oprema i namještaj</t>
  </si>
  <si>
    <t>Komunikacijska oprema</t>
  </si>
  <si>
    <t>Rashodi za nabavu neproizve dug imovine</t>
  </si>
  <si>
    <t>Nematerijalna imovina</t>
  </si>
  <si>
    <t>Licence</t>
  </si>
  <si>
    <t>Ostali instrumenti i uređaji</t>
  </si>
  <si>
    <t>uređaji strojevi i oprema</t>
  </si>
  <si>
    <t>Knjige, umjetnička djela</t>
  </si>
  <si>
    <t>Knjige u knjižnicama</t>
  </si>
  <si>
    <t>Stručno usavršavanje</t>
  </si>
  <si>
    <t>Materijal i sirovine</t>
  </si>
  <si>
    <t>Sitan inventar</t>
  </si>
  <si>
    <t>službena, radna i zaštitna odjeća</t>
  </si>
  <si>
    <t>Usluge promidžbe i informiranja</t>
  </si>
  <si>
    <t>Zdravstven i veterinarske usluge</t>
  </si>
  <si>
    <t>Intelektualne i osobne usluge</t>
  </si>
  <si>
    <t>Premije osiguranja</t>
  </si>
  <si>
    <t>Članarine</t>
  </si>
  <si>
    <t>Naknade građanima i kućanstvima udžbenici i mat</t>
  </si>
  <si>
    <t>Ostale naknade građanima iz proračuna</t>
  </si>
  <si>
    <t>Udžbenici radnog karaktera</t>
  </si>
  <si>
    <t>PRIHODI OD PRODAJE NEFINANCIJSKE IMOVINE</t>
  </si>
  <si>
    <t xml:space="preserve">RASHODI POSLOVANJA </t>
  </si>
  <si>
    <t>RASHODI ZA NEFINANCIJSKU IMOVINU</t>
  </si>
  <si>
    <t>RAZLIKA VIŠAK/MANJAK</t>
  </si>
  <si>
    <t>UKUPAN DONOS VIŠKA/MANJKA IZ PREDHODNE GODINE</t>
  </si>
  <si>
    <t>IZVOR FINANCIRANJA 1   OPĆI PRIHODI I PRIMICI</t>
  </si>
  <si>
    <t>UKUPNO</t>
  </si>
  <si>
    <t>UKUPNO IZVOR FINANCIRANJA OPĆI PRIHODI I PRIMICI</t>
  </si>
  <si>
    <t xml:space="preserve">IZVOR FINANCIRANJA 3 VLASTITI PRIHOD </t>
  </si>
  <si>
    <t>UKUPNO IZVOR FINANCIRANJA VLASTITI PRIHODI I DONACIJE</t>
  </si>
  <si>
    <t>IZVOR FINANCIRANJA 4 PRIHODI ZA POSEBNE NAMJENE</t>
  </si>
  <si>
    <t>UKUPNO IZVOR FINANCIRANJA PRIHODI ZA POSEBNE NAMJENE</t>
  </si>
  <si>
    <t>IZVOR FINANCIRANJA X PRIHOD OD IMOVINE</t>
  </si>
  <si>
    <t>IZVOR FINANCIRANJA 5 POMOĆI</t>
  </si>
  <si>
    <t>UKUPNO IZVOR FINANCIRANJA POMOĆI</t>
  </si>
  <si>
    <t>PRIHODI PO IZVORIMA FINANCIRANJA</t>
  </si>
  <si>
    <t>X</t>
  </si>
  <si>
    <t>Opći prihodi i primici</t>
  </si>
  <si>
    <t>Vlastiti prihodi</t>
  </si>
  <si>
    <t>Prihod za posebne namjene</t>
  </si>
  <si>
    <t>Prihod od imovine</t>
  </si>
  <si>
    <t>Pomoći</t>
  </si>
  <si>
    <t xml:space="preserve">KORIŠTENJE PRENESENOG VIŠKA </t>
  </si>
  <si>
    <t>IZVOR FINANCIRANJA 93 VLASTITI PRIHOD-PRENESENI VIŠAK</t>
  </si>
  <si>
    <t>Višak/manjak prihoda</t>
  </si>
  <si>
    <t>Višak prihoda poslovanja</t>
  </si>
  <si>
    <t>UKUPNO IZVOR FINANCIRANJA VLASTITI PRIHOIDI - PRENESENI VIŠAK</t>
  </si>
  <si>
    <t>IZVOR FINANCIRANJA 94 PRIHODI ZA POSEBNE NAMJENE - PRENESENI VIŠAK</t>
  </si>
  <si>
    <t>UKUPNO IZVOR FINANCIRANJA PRIHODI ZA POSEBNE NAMJENE - PRENESENI VIŠAK</t>
  </si>
  <si>
    <t xml:space="preserve">IZVOR FINANCIRANJA 95 POMOĆI PRENESENI VIŠAK </t>
  </si>
  <si>
    <t>UKUPNO IZVOR FINANCIRANJA POMOĆI - PRENESENI VIŠAK</t>
  </si>
  <si>
    <t>SVEUKUPNO PRIHODI I PRENESENI VIŠKOVI</t>
  </si>
  <si>
    <t>Doiprinos za obvezno zdravstveno osiguranje</t>
  </si>
  <si>
    <t xml:space="preserve"> Materijalni rashodi</t>
  </si>
  <si>
    <t>Naknade za prijevoz, za rad na terenu i odvojeni život</t>
  </si>
  <si>
    <t>Izvor financiranja 4 Prihodi za posebne namjene</t>
  </si>
  <si>
    <t>Vlastiti prihod</t>
  </si>
  <si>
    <t>Pomoći - preneseni višak</t>
  </si>
  <si>
    <t>Prihodi za posebne namjene</t>
  </si>
  <si>
    <t>Pomoć GRAD OTOK</t>
  </si>
  <si>
    <t>PRIHODI/RASHODI TEKUĆE GODINE</t>
  </si>
  <si>
    <t>IZVRŠENJE ZA        1.-6.2021.</t>
  </si>
  <si>
    <t>FINANCIJSKI PLAN ZA 2022.</t>
  </si>
  <si>
    <t>PRIMICI OD FINANCIJSKE IMOVINE I ZADUŽIVANJA</t>
  </si>
  <si>
    <t>IZDACI ZA FINANCIJSKU IMOVINU I OTPLATE ZAJMOVA</t>
  </si>
  <si>
    <t>PREMA EKONOMSKOJ KLASIFIKACIJI</t>
  </si>
  <si>
    <t>IZVORNI PLAN ZA 2022.</t>
  </si>
  <si>
    <t>TEKUĆI PLAN ZA 2022.</t>
  </si>
  <si>
    <t>Pomoć od izvanproračunskih korisnika</t>
  </si>
  <si>
    <t xml:space="preserve">Prihodi od najma sportske dvorane </t>
  </si>
  <si>
    <t>BROJČANA OZNAKA RAČUNA</t>
  </si>
  <si>
    <t xml:space="preserve">       RASHODI I IZDACI</t>
  </si>
  <si>
    <t xml:space="preserve">       UKUPNO PRIHODI</t>
  </si>
  <si>
    <t xml:space="preserve">        PRIHODI I PRIMICI</t>
  </si>
  <si>
    <t>Plaće za prekovremeni rad</t>
  </si>
  <si>
    <t>Plaće za posebne uvjete</t>
  </si>
  <si>
    <t>Doprinos za obvezno osiguranje u  slučaju nezaposlenosti</t>
  </si>
  <si>
    <t>Troškovi sudskih postupaka</t>
  </si>
  <si>
    <t>Zatezne kamate</t>
  </si>
  <si>
    <t>Dodatna ulaganja na građevinskim objektima</t>
  </si>
  <si>
    <t>PRIHODI PREMA IZVORIMA FINANCIRANJA</t>
  </si>
  <si>
    <t>Donacije</t>
  </si>
  <si>
    <t>Donacije-preneseni višak</t>
  </si>
  <si>
    <t>SVEUKUPNI PRIHODI</t>
  </si>
  <si>
    <t>RASHODI PREMA IZVORIMA FINANCIRANJA</t>
  </si>
  <si>
    <t>NAZIV IZVORA FINANCIRANJA</t>
  </si>
  <si>
    <t>Preneseni višak prihoda</t>
  </si>
  <si>
    <t>prihodi za posebne namjene</t>
  </si>
  <si>
    <t>Pomoć- preneseni višak</t>
  </si>
  <si>
    <t>Donacije- preneseni višak</t>
  </si>
  <si>
    <t>SVEUKUPNI RASHODI</t>
  </si>
  <si>
    <t>5=4/3*100</t>
  </si>
  <si>
    <t>IZVJEŠTAJ O IZVRŠENJU FINANCIJSKOG PLANA ZA 2022. GODINU</t>
  </si>
  <si>
    <t xml:space="preserve">PO PROGRAMSKOJ I EKONOMSKOJ KLASIFIKACIJI  TE IZVORIMA FINANCIRANJA </t>
  </si>
  <si>
    <t>VLASTITI IZVORI</t>
  </si>
  <si>
    <t>Rezultat poslovanja</t>
  </si>
  <si>
    <t>Višak prihoda</t>
  </si>
  <si>
    <t xml:space="preserve">                      RASHODI I IZDACI UKUPNO</t>
  </si>
  <si>
    <t xml:space="preserve">                                                         UKUPNO PRIHODI + VIŠAK PRIHODA PRENESENI</t>
  </si>
  <si>
    <t>SVEUKUPNO PRENESENI  PRIHODI</t>
  </si>
  <si>
    <t>PROGRAM : DJELATNOST OSNOVNOG ŠKOLSTCA</t>
  </si>
  <si>
    <t>Doprinos za obvezno osiguranje u slučaju nazaposlenosti</t>
  </si>
  <si>
    <t>Rashodi za materijal i energiju</t>
  </si>
  <si>
    <t>Službena, radna i zaštitna odjeća i obuća</t>
  </si>
  <si>
    <t>Financiranje troškova - plaće, naknade za zaposlene</t>
  </si>
  <si>
    <t xml:space="preserve">Financiranje općih troškova osnovnog školstva  </t>
  </si>
  <si>
    <t>Zdravstvene i veterinarske usluge</t>
  </si>
  <si>
    <t>Naknade građanima i kućanstvima</t>
  </si>
  <si>
    <t>Knjige</t>
  </si>
  <si>
    <t>UKUPNO:  - IZVOR FINANCIRANJA POMOĆI</t>
  </si>
  <si>
    <t>Izvor financiranja: 5 -  Pomoći</t>
  </si>
  <si>
    <t>Tuzemne članarine</t>
  </si>
  <si>
    <t>UKUPNO - IZVOR FINANCIRANJA VLASTITI PRIHODI</t>
  </si>
  <si>
    <t xml:space="preserve">       UKUPNO - IZVOR FINANCIRANJA PRIHODI ZA POSEBNE NAMJENE</t>
  </si>
  <si>
    <t>Izvor financiranja  92 Preneseni višak prihoda za posebne namjene</t>
  </si>
  <si>
    <t xml:space="preserve">       UKUPNO - IZVOR FINANCIRANJA PRENESENI PRIHODI ZA POSEBNE NAMJENE</t>
  </si>
  <si>
    <t>FINANCIRANJE - ŠKOLSKA KUHINJA</t>
  </si>
  <si>
    <t xml:space="preserve">Izvor financiranja  92 Preneseni višak prihoda pomoć </t>
  </si>
  <si>
    <t xml:space="preserve">       UKUPNO - IZVOR FINANCIRANJA PRENESENI PRIHODI -pomoći</t>
  </si>
  <si>
    <t xml:space="preserve">Izvor financiranja  3 - vlastiti prihodi </t>
  </si>
  <si>
    <t>Izvor financiranja  1 Opći prihodi i primici - osnivač</t>
  </si>
  <si>
    <t xml:space="preserve">       UKUPNO - IZVOR FINANCIRANJA - OSNIVAČ</t>
  </si>
  <si>
    <t>FINANCIRANJE OPĆIH TROŠKOVA OSNOVNOG ŠKOLSTVA</t>
  </si>
  <si>
    <t>Usluge promidžbe i nformiranja</t>
  </si>
  <si>
    <t>Inteektualne i osobne usluge</t>
  </si>
  <si>
    <t>Ostale nespomenute usluge</t>
  </si>
  <si>
    <t xml:space="preserve">       UKUPNO - IZVOR FINANCIRANJA 1 - OPĆI PRIHODI I PRIMICI</t>
  </si>
  <si>
    <t>Izvor financiranja   - DONACIJE</t>
  </si>
  <si>
    <t>FINANCIRANJE  PLAĆA POMOĆNIKA U NASTAVI</t>
  </si>
  <si>
    <t>Izvor financiranja  5 -pomoći iz proračuna JLP(R)S</t>
  </si>
  <si>
    <t>Materijal i dijelovi za inves. održavanje</t>
  </si>
  <si>
    <t>Slućbena i zaštitna odjeća i obuća</t>
  </si>
  <si>
    <t>Pomoć iz  proračuna grada Otoka i DP i</t>
  </si>
  <si>
    <t>Pomoć iz proračuna JLP(R)S - za PUN</t>
  </si>
  <si>
    <t>Ravnateljica:</t>
  </si>
  <si>
    <t>Predsjednica Školskog odbora:</t>
  </si>
  <si>
    <t>Marina Beuk</t>
  </si>
  <si>
    <t>Danijela Popović</t>
  </si>
  <si>
    <t>GODIŠNJI IZVJEŠTAJ O IZVRŠENJU FINANCIJSKOG PLANA ZA 1. - 12.  2022. GODINE</t>
  </si>
  <si>
    <t>IZVRŠENJE ZA        1.-12.2021.</t>
  </si>
  <si>
    <t>IZVRŠENJE ZA               1.-12.2022.</t>
  </si>
  <si>
    <t>Opema za održavanje i zaštitu</t>
  </si>
  <si>
    <t>Višak/manjak prihoda- preneseni</t>
  </si>
  <si>
    <t>Pomoć iz proračuna grada Otoka, DP  i Agencije</t>
  </si>
  <si>
    <t>Pomoć iz proračuna JLP(R)S za PUN</t>
  </si>
  <si>
    <t>Izvor financiranja  1 Opći prihodi i primici - osnivač  i kamate po viđenju</t>
  </si>
  <si>
    <t>Osali rashodi za zaposlene</t>
  </si>
  <si>
    <t>Stručno usavršavanje zaposlenika</t>
  </si>
  <si>
    <t xml:space="preserve">Naknade za prijevoz, za rad na terenu </t>
  </si>
  <si>
    <t xml:space="preserve">       UKUPNO - IZVOR FINANCIRANJA 5 - POMOĆI IZ PRORAČUNA JLP(R)S</t>
  </si>
  <si>
    <t>Otok,  7.02.2023.</t>
  </si>
  <si>
    <t xml:space="preserve">           KLASA: 400-02/23-01/01</t>
  </si>
  <si>
    <t>URBROJ: 2196-52-05-23-01</t>
  </si>
  <si>
    <t>UKUPNO - IZVOR FINANCIRANjA DONACIJE</t>
  </si>
  <si>
    <t>Tablica testiranja za pitanje broj  20.</t>
  </si>
  <si>
    <t>VUKOVARSKO-SRIJEMSKA ŽUPANIJA</t>
  </si>
  <si>
    <t>OSNOVNA ŠKOLA JOSIPA LOVRETIĆA</t>
  </si>
  <si>
    <t>OTOK, J. J. STROSSMAYERA 142</t>
  </si>
  <si>
    <t xml:space="preserve"> IZVJEŠTAJ O IZVRŠENJU FINANCIJSKOG PLANA ZA 1. - 12.  2022. GODINE</t>
  </si>
  <si>
    <t>OSNOVNE ŠKOLE JOSIPA LOVRETIĆA , OTOK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</si>
</sst>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5" fillId="0" borderId="1" xfId="0" applyFont="1" applyBorder="1"/>
    <xf numFmtId="0" fontId="1" fillId="0" borderId="1" xfId="0" applyFont="1" applyBorder="1"/>
    <xf numFmtId="0" fontId="7" fillId="0" borderId="1" xfId="0" applyFont="1" applyBorder="1"/>
    <xf numFmtId="43" fontId="2" fillId="0" borderId="1" xfId="1" applyFont="1" applyBorder="1"/>
    <xf numFmtId="43" fontId="0" fillId="0" borderId="1" xfId="1" applyFont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2" fillId="0" borderId="1" xfId="0" applyFont="1" applyBorder="1" applyAlignment="1">
      <alignment horizontal="left" wrapText="1"/>
    </xf>
    <xf numFmtId="43" fontId="2" fillId="0" borderId="1" xfId="1" applyNumberFormat="1" applyFont="1" applyBorder="1"/>
    <xf numFmtId="43" fontId="7" fillId="0" borderId="1" xfId="1" applyNumberFormat="1" applyFont="1" applyBorder="1"/>
    <xf numFmtId="0" fontId="1" fillId="4" borderId="1" xfId="0" applyFont="1" applyFill="1" applyBorder="1" applyAlignment="1">
      <alignment horizontal="center" vertical="center"/>
    </xf>
    <xf numFmtId="43" fontId="1" fillId="2" borderId="1" xfId="1" applyFont="1" applyFill="1" applyBorder="1"/>
    <xf numFmtId="43" fontId="7" fillId="0" borderId="1" xfId="1" applyFont="1" applyBorder="1"/>
    <xf numFmtId="43" fontId="1" fillId="0" borderId="1" xfId="1" applyFont="1" applyBorder="1"/>
    <xf numFmtId="2" fontId="0" fillId="0" borderId="1" xfId="1" applyNumberFormat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43" fontId="7" fillId="2" borderId="1" xfId="1" applyFont="1" applyFill="1" applyBorder="1"/>
    <xf numFmtId="2" fontId="1" fillId="0" borderId="1" xfId="1" applyNumberFormat="1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1" fillId="2" borderId="1" xfId="0" applyFont="1" applyFill="1" applyBorder="1"/>
    <xf numFmtId="2" fontId="0" fillId="2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/>
    <xf numFmtId="2" fontId="0" fillId="5" borderId="1" xfId="0" applyNumberFormat="1" applyFill="1" applyBorder="1"/>
    <xf numFmtId="4" fontId="0" fillId="5" borderId="1" xfId="0" applyNumberFormat="1" applyFill="1" applyBorder="1"/>
    <xf numFmtId="4" fontId="0" fillId="2" borderId="1" xfId="0" applyNumberFormat="1" applyFill="1" applyBorder="1"/>
    <xf numFmtId="4" fontId="0" fillId="5" borderId="1" xfId="0" applyNumberFormat="1" applyFill="1" applyBorder="1" applyAlignment="1">
      <alignment horizontal="right"/>
    </xf>
    <xf numFmtId="0" fontId="3" fillId="2" borderId="1" xfId="0" applyFont="1" applyFill="1" applyBorder="1"/>
    <xf numFmtId="43" fontId="2" fillId="2" borderId="1" xfId="1" applyFont="1" applyFill="1" applyBorder="1"/>
    <xf numFmtId="43" fontId="2" fillId="2" borderId="1" xfId="1" applyNumberFormat="1" applyFont="1" applyFill="1" applyBorder="1"/>
    <xf numFmtId="2" fontId="0" fillId="0" borderId="0" xfId="0" applyNumberFormat="1"/>
    <xf numFmtId="0" fontId="1" fillId="0" borderId="4" xfId="0" applyFont="1" applyBorder="1" applyAlignment="1">
      <alignment horizontal="center"/>
    </xf>
    <xf numFmtId="4" fontId="0" fillId="0" borderId="1" xfId="0" applyNumberFormat="1" applyBorder="1" applyAlignment="1">
      <alignment wrapText="1"/>
    </xf>
    <xf numFmtId="4" fontId="1" fillId="0" borderId="1" xfId="0" applyNumberFormat="1" applyFont="1" applyBorder="1"/>
    <xf numFmtId="2" fontId="1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4" fontId="0" fillId="0" borderId="1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4" fontId="1" fillId="0" borderId="6" xfId="0" applyNumberFormat="1" applyFont="1" applyBorder="1"/>
    <xf numFmtId="0" fontId="1" fillId="0" borderId="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2" xfId="0" applyBorder="1"/>
    <xf numFmtId="4" fontId="0" fillId="0" borderId="6" xfId="0" applyNumberFormat="1" applyBorder="1"/>
    <xf numFmtId="0" fontId="1" fillId="0" borderId="4" xfId="0" applyFont="1" applyBorder="1" applyAlignment="1">
      <alignment wrapText="1"/>
    </xf>
    <xf numFmtId="0" fontId="1" fillId="0" borderId="6" xfId="0" applyFont="1" applyBorder="1" applyAlignment="1"/>
    <xf numFmtId="4" fontId="0" fillId="0" borderId="6" xfId="0" applyNumberFormat="1" applyBorder="1" applyAlignment="1"/>
    <xf numFmtId="0" fontId="0" fillId="0" borderId="5" xfId="0" applyBorder="1" applyAlignment="1"/>
    <xf numFmtId="2" fontId="0" fillId="0" borderId="6" xfId="0" applyNumberFormat="1" applyBorder="1"/>
    <xf numFmtId="2" fontId="2" fillId="0" borderId="1" xfId="0" applyNumberFormat="1" applyFont="1" applyBorder="1"/>
    <xf numFmtId="43" fontId="6" fillId="0" borderId="1" xfId="1" applyFont="1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2" fontId="0" fillId="0" borderId="5" xfId="0" applyNumberFormat="1" applyBorder="1"/>
    <xf numFmtId="4" fontId="0" fillId="6" borderId="1" xfId="0" applyNumberFormat="1" applyFill="1" applyBorder="1"/>
    <xf numFmtId="0" fontId="9" fillId="0" borderId="0" xfId="0" applyFont="1"/>
    <xf numFmtId="0" fontId="9" fillId="5" borderId="0" xfId="0" applyFont="1" applyFill="1"/>
    <xf numFmtId="0" fontId="5" fillId="0" borderId="0" xfId="0" applyFont="1" applyBorder="1"/>
    <xf numFmtId="0" fontId="1" fillId="2" borderId="0" xfId="0" applyFont="1" applyFill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22" sqref="C22"/>
    </sheetView>
  </sheetViews>
  <sheetFormatPr defaultRowHeight="15" x14ac:dyDescent="0.25"/>
  <cols>
    <col min="1" max="1" width="33" bestFit="1" customWidth="1"/>
    <col min="2" max="4" width="15.7109375" customWidth="1"/>
    <col min="5" max="5" width="18.5703125" customWidth="1"/>
  </cols>
  <sheetData>
    <row r="1" spans="1:5" ht="15" customHeight="1" x14ac:dyDescent="0.25">
      <c r="A1" s="49" t="s">
        <v>199</v>
      </c>
      <c r="B1" s="49"/>
      <c r="C1" s="49"/>
      <c r="D1" s="49"/>
      <c r="E1" s="49"/>
    </row>
    <row r="2" spans="1:5" ht="15" customHeight="1" x14ac:dyDescent="0.25">
      <c r="A2" s="49" t="s">
        <v>220</v>
      </c>
      <c r="B2" s="49"/>
      <c r="C2" s="49"/>
      <c r="D2" s="49"/>
      <c r="E2" s="49"/>
    </row>
    <row r="3" spans="1:5" ht="15" customHeight="1" x14ac:dyDescent="0.25">
      <c r="A3" s="49"/>
      <c r="B3" s="49"/>
      <c r="C3" s="49"/>
      <c r="D3" s="49"/>
      <c r="E3" s="49"/>
    </row>
    <row r="4" spans="1:5" x14ac:dyDescent="0.25">
      <c r="A4" s="118" t="s">
        <v>0</v>
      </c>
      <c r="B4" s="118"/>
      <c r="C4" s="118"/>
      <c r="D4" s="118"/>
      <c r="E4" s="118"/>
    </row>
    <row r="5" spans="1:5" ht="39.950000000000003" customHeight="1" x14ac:dyDescent="0.25">
      <c r="A5" s="27" t="s">
        <v>121</v>
      </c>
      <c r="B5" s="3" t="s">
        <v>200</v>
      </c>
      <c r="C5" s="3" t="s">
        <v>127</v>
      </c>
      <c r="D5" s="3" t="s">
        <v>128</v>
      </c>
      <c r="E5" s="3" t="s">
        <v>201</v>
      </c>
    </row>
    <row r="6" spans="1:5" x14ac:dyDescent="0.25">
      <c r="A6" s="13" t="s">
        <v>1</v>
      </c>
      <c r="B6" s="68">
        <v>7526624</v>
      </c>
      <c r="C6" s="68">
        <v>7072645</v>
      </c>
      <c r="D6" s="68">
        <v>7011037</v>
      </c>
      <c r="E6" s="68">
        <v>7049872.1500000004</v>
      </c>
    </row>
    <row r="7" spans="1:5" x14ac:dyDescent="0.25">
      <c r="A7" s="1" t="s">
        <v>2</v>
      </c>
      <c r="B7" s="68">
        <v>7526624</v>
      </c>
      <c r="C7" s="68">
        <v>7072645</v>
      </c>
      <c r="D7" s="68">
        <v>7011037</v>
      </c>
      <c r="E7" s="68">
        <v>7049872.1500000004</v>
      </c>
    </row>
    <row r="8" spans="1:5" ht="30" x14ac:dyDescent="0.25">
      <c r="A8" s="2" t="s">
        <v>81</v>
      </c>
      <c r="B8" s="1"/>
      <c r="C8" s="1"/>
      <c r="D8" s="1"/>
      <c r="E8" s="1"/>
    </row>
    <row r="9" spans="1:5" x14ac:dyDescent="0.25">
      <c r="A9" s="13" t="s">
        <v>3</v>
      </c>
      <c r="B9" s="68">
        <v>7552597</v>
      </c>
      <c r="C9" s="68">
        <v>7157645</v>
      </c>
      <c r="D9" s="68">
        <v>7096037</v>
      </c>
      <c r="E9" s="68">
        <v>7038660.9800000004</v>
      </c>
    </row>
    <row r="10" spans="1:5" x14ac:dyDescent="0.25">
      <c r="A10" s="1" t="s">
        <v>82</v>
      </c>
      <c r="B10" s="68">
        <v>6881221</v>
      </c>
      <c r="C10" s="68">
        <v>7126045</v>
      </c>
      <c r="D10" s="68">
        <v>7078681.7400000002</v>
      </c>
      <c r="E10" s="68">
        <v>7018385.7400000002</v>
      </c>
    </row>
    <row r="11" spans="1:5" ht="30" x14ac:dyDescent="0.25">
      <c r="A11" s="2" t="s">
        <v>83</v>
      </c>
      <c r="B11" s="68">
        <v>671376</v>
      </c>
      <c r="C11" s="68">
        <v>31600</v>
      </c>
      <c r="D11" s="68">
        <v>17355.259999999998</v>
      </c>
      <c r="E11" s="68">
        <v>20275.240000000002</v>
      </c>
    </row>
    <row r="12" spans="1:5" x14ac:dyDescent="0.25">
      <c r="A12" s="13" t="s">
        <v>84</v>
      </c>
      <c r="B12" s="68">
        <v>-25973</v>
      </c>
      <c r="C12" s="68">
        <v>-85000</v>
      </c>
      <c r="D12" s="68">
        <f>D6-D9</f>
        <v>-85000</v>
      </c>
      <c r="E12" s="68">
        <v>11211.17</v>
      </c>
    </row>
    <row r="13" spans="1:5" ht="35.1" customHeight="1" x14ac:dyDescent="0.25">
      <c r="A13" s="3" t="s">
        <v>4</v>
      </c>
      <c r="B13" s="3" t="s">
        <v>200</v>
      </c>
      <c r="C13" s="3" t="s">
        <v>123</v>
      </c>
      <c r="D13" s="3" t="s">
        <v>128</v>
      </c>
      <c r="E13" s="3" t="s">
        <v>201</v>
      </c>
    </row>
    <row r="14" spans="1:5" ht="30" x14ac:dyDescent="0.25">
      <c r="A14" s="2" t="s">
        <v>85</v>
      </c>
      <c r="B14" s="68">
        <v>149129</v>
      </c>
      <c r="C14" s="68">
        <v>85000</v>
      </c>
      <c r="D14" s="68">
        <v>85000</v>
      </c>
      <c r="E14" s="68">
        <v>123156</v>
      </c>
    </row>
    <row r="15" spans="1:5" ht="30" x14ac:dyDescent="0.25">
      <c r="A15" s="28" t="s">
        <v>5</v>
      </c>
      <c r="B15" s="80">
        <v>25973</v>
      </c>
      <c r="C15" s="80">
        <v>85000</v>
      </c>
      <c r="D15" s="80">
        <v>85000</v>
      </c>
      <c r="E15" s="80">
        <v>123156</v>
      </c>
    </row>
    <row r="16" spans="1:5" ht="35.1" customHeight="1" x14ac:dyDescent="0.25">
      <c r="A16" s="3" t="s">
        <v>6</v>
      </c>
      <c r="B16" s="3" t="s">
        <v>200</v>
      </c>
      <c r="C16" s="3" t="s">
        <v>127</v>
      </c>
      <c r="D16" s="3" t="s">
        <v>128</v>
      </c>
      <c r="E16" s="3" t="s">
        <v>201</v>
      </c>
    </row>
    <row r="17" spans="1:5" ht="30" x14ac:dyDescent="0.25">
      <c r="A17" s="28" t="s">
        <v>124</v>
      </c>
      <c r="B17" s="13">
        <v>0</v>
      </c>
      <c r="C17" s="13">
        <v>0</v>
      </c>
      <c r="D17" s="13">
        <v>0</v>
      </c>
      <c r="E17" s="13">
        <v>0</v>
      </c>
    </row>
    <row r="18" spans="1:5" ht="30" x14ac:dyDescent="0.25">
      <c r="A18" s="28" t="s">
        <v>125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3" t="s">
        <v>7</v>
      </c>
      <c r="B19" s="13"/>
      <c r="C19" s="13"/>
      <c r="D19" s="13"/>
      <c r="E19" s="13"/>
    </row>
    <row r="20" spans="1:5" ht="30" x14ac:dyDescent="0.25">
      <c r="A20" s="2" t="s">
        <v>8</v>
      </c>
      <c r="B20" s="80">
        <v>123156</v>
      </c>
      <c r="C20" s="1">
        <v>0</v>
      </c>
      <c r="D20" s="1">
        <v>0</v>
      </c>
      <c r="E20" s="1">
        <v>134366.93</v>
      </c>
    </row>
  </sheetData>
  <mergeCells count="1">
    <mergeCell ref="A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9"/>
  <sheetViews>
    <sheetView workbookViewId="0">
      <selection activeCell="L22" sqref="L22"/>
    </sheetView>
  </sheetViews>
  <sheetFormatPr defaultRowHeight="15" x14ac:dyDescent="0.25"/>
  <cols>
    <col min="1" max="1" width="12.7109375" customWidth="1"/>
    <col min="2" max="2" width="45.7109375" customWidth="1"/>
    <col min="3" max="6" width="15.7109375" customWidth="1"/>
    <col min="7" max="8" width="10.7109375" customWidth="1"/>
  </cols>
  <sheetData>
    <row r="3" spans="1:8" ht="15.75" x14ac:dyDescent="0.25">
      <c r="A3" s="49" t="s">
        <v>199</v>
      </c>
      <c r="B3" s="49"/>
      <c r="C3" s="49"/>
      <c r="D3" s="49"/>
      <c r="E3" s="49"/>
    </row>
    <row r="4" spans="1:8" ht="15.75" x14ac:dyDescent="0.25">
      <c r="A4" s="119" t="s">
        <v>126</v>
      </c>
      <c r="B4" s="120"/>
      <c r="C4" s="120"/>
      <c r="D4" s="117"/>
    </row>
    <row r="5" spans="1:8" ht="18.75" x14ac:dyDescent="0.25">
      <c r="A5" s="23"/>
      <c r="B5" s="23"/>
      <c r="C5" s="23"/>
      <c r="D5" s="23"/>
    </row>
    <row r="6" spans="1:8" ht="15.75" x14ac:dyDescent="0.25">
      <c r="A6" s="24" t="s">
        <v>134</v>
      </c>
      <c r="B6" s="24"/>
      <c r="C6" s="24"/>
      <c r="D6" s="24"/>
      <c r="E6" s="11"/>
      <c r="F6" s="11"/>
      <c r="G6" s="11"/>
      <c r="H6" s="11"/>
    </row>
    <row r="7" spans="1:8" ht="45" x14ac:dyDescent="0.25">
      <c r="A7" s="48" t="s">
        <v>131</v>
      </c>
      <c r="B7" s="53" t="s">
        <v>10</v>
      </c>
      <c r="C7" s="3" t="s">
        <v>200</v>
      </c>
      <c r="D7" s="3" t="s">
        <v>127</v>
      </c>
      <c r="E7" s="3" t="s">
        <v>128</v>
      </c>
      <c r="F7" s="3" t="s">
        <v>201</v>
      </c>
      <c r="G7" s="48" t="s">
        <v>11</v>
      </c>
      <c r="H7" s="48" t="s">
        <v>11</v>
      </c>
    </row>
    <row r="8" spans="1:8" x14ac:dyDescent="0.25">
      <c r="A8" s="22">
        <v>1</v>
      </c>
      <c r="B8" s="22"/>
      <c r="C8" s="22">
        <v>2</v>
      </c>
      <c r="D8" s="22">
        <v>3</v>
      </c>
      <c r="E8" s="22">
        <v>4</v>
      </c>
      <c r="F8" s="22">
        <v>5</v>
      </c>
      <c r="G8" s="22" t="s">
        <v>28</v>
      </c>
      <c r="H8" s="22" t="s">
        <v>12</v>
      </c>
    </row>
    <row r="9" spans="1:8" ht="26.25" x14ac:dyDescent="0.25">
      <c r="A9" s="12">
        <v>63</v>
      </c>
      <c r="B9" s="6" t="s">
        <v>13</v>
      </c>
      <c r="C9" s="55">
        <v>5980798.6399999997</v>
      </c>
      <c r="D9" s="52">
        <v>6216290</v>
      </c>
      <c r="E9" s="52">
        <v>6148090</v>
      </c>
      <c r="F9" s="52">
        <v>6142632.8600000003</v>
      </c>
      <c r="G9" s="100">
        <f>F9/C9*100</f>
        <v>102.7058964820792</v>
      </c>
      <c r="H9" s="15">
        <f>F9/E9*100</f>
        <v>99.911238449664864</v>
      </c>
    </row>
    <row r="10" spans="1:8" ht="15.75" x14ac:dyDescent="0.25">
      <c r="A10" s="8">
        <v>634</v>
      </c>
      <c r="B10" s="50" t="s">
        <v>129</v>
      </c>
      <c r="C10" s="59">
        <v>0</v>
      </c>
      <c r="D10" s="51">
        <v>3200</v>
      </c>
      <c r="E10" s="51"/>
      <c r="F10" s="59">
        <v>0</v>
      </c>
      <c r="G10" s="4" t="e">
        <f t="shared" ref="G10:G29" si="0">F10/C10*100</f>
        <v>#DIV/0!</v>
      </c>
      <c r="H10" s="15" t="e">
        <f t="shared" ref="H10:H29" si="1">F10/E10*100</f>
        <v>#DIV/0!</v>
      </c>
    </row>
    <row r="11" spans="1:8" ht="15.75" x14ac:dyDescent="0.25">
      <c r="A11" s="8">
        <v>636</v>
      </c>
      <c r="B11" s="4" t="s">
        <v>120</v>
      </c>
      <c r="C11" s="15">
        <v>44000</v>
      </c>
      <c r="D11" s="51">
        <v>48000</v>
      </c>
      <c r="E11" s="51">
        <v>48000</v>
      </c>
      <c r="F11" s="51">
        <v>47000</v>
      </c>
      <c r="G11" s="100">
        <f t="shared" si="0"/>
        <v>106.81818181818181</v>
      </c>
      <c r="H11" s="15">
        <f t="shared" si="1"/>
        <v>97.916666666666657</v>
      </c>
    </row>
    <row r="12" spans="1:8" ht="15.75" x14ac:dyDescent="0.25">
      <c r="A12" s="8">
        <v>636</v>
      </c>
      <c r="B12" s="4" t="s">
        <v>15</v>
      </c>
      <c r="C12" s="15">
        <v>5887711.1100000003</v>
      </c>
      <c r="D12" s="51">
        <v>6104596</v>
      </c>
      <c r="E12" s="51">
        <v>6039596</v>
      </c>
      <c r="F12" s="51">
        <v>6020433.5599999996</v>
      </c>
      <c r="G12" s="100">
        <f t="shared" si="0"/>
        <v>102.25422829891528</v>
      </c>
      <c r="H12" s="15">
        <f t="shared" si="1"/>
        <v>99.682719837552042</v>
      </c>
    </row>
    <row r="13" spans="1:8" ht="15.75" x14ac:dyDescent="0.25">
      <c r="A13" s="8">
        <v>6</v>
      </c>
      <c r="B13" s="65" t="s">
        <v>194</v>
      </c>
      <c r="C13" s="15">
        <v>49087.53</v>
      </c>
      <c r="D13" s="51">
        <v>60494</v>
      </c>
      <c r="E13" s="51">
        <v>60494</v>
      </c>
      <c r="F13" s="51">
        <v>75199.3</v>
      </c>
      <c r="G13" s="100">
        <f t="shared" si="0"/>
        <v>153.19430413386047</v>
      </c>
      <c r="H13" s="15">
        <f t="shared" si="1"/>
        <v>124.30869177108474</v>
      </c>
    </row>
    <row r="14" spans="1:8" ht="15.75" x14ac:dyDescent="0.25">
      <c r="A14" s="12">
        <v>64</v>
      </c>
      <c r="B14" s="4" t="s">
        <v>16</v>
      </c>
      <c r="C14" s="55">
        <v>1.4</v>
      </c>
      <c r="D14" s="52">
        <v>10</v>
      </c>
      <c r="E14" s="52">
        <v>2</v>
      </c>
      <c r="F14" s="52">
        <v>1.98</v>
      </c>
      <c r="G14" s="100">
        <f t="shared" si="0"/>
        <v>141.42857142857144</v>
      </c>
      <c r="H14" s="15">
        <f t="shared" si="1"/>
        <v>99</v>
      </c>
    </row>
    <row r="15" spans="1:8" ht="15.75" x14ac:dyDescent="0.25">
      <c r="A15" s="8">
        <v>641</v>
      </c>
      <c r="B15" s="4" t="s">
        <v>17</v>
      </c>
      <c r="C15" s="15">
        <v>1.4</v>
      </c>
      <c r="D15" s="51">
        <v>10</v>
      </c>
      <c r="E15" s="51">
        <v>2</v>
      </c>
      <c r="F15" s="51">
        <v>1.98</v>
      </c>
      <c r="G15" s="100">
        <f t="shared" si="0"/>
        <v>141.42857142857144</v>
      </c>
      <c r="H15" s="15">
        <f t="shared" si="1"/>
        <v>99</v>
      </c>
    </row>
    <row r="16" spans="1:8" ht="15.75" x14ac:dyDescent="0.25">
      <c r="A16" s="12">
        <v>65</v>
      </c>
      <c r="B16" s="4" t="s">
        <v>18</v>
      </c>
      <c r="C16" s="55">
        <v>39520</v>
      </c>
      <c r="D16" s="52">
        <v>35000</v>
      </c>
      <c r="E16" s="52">
        <v>40000</v>
      </c>
      <c r="F16" s="52">
        <v>46714.34</v>
      </c>
      <c r="G16" s="100">
        <f t="shared" si="0"/>
        <v>118.20430161943318</v>
      </c>
      <c r="H16" s="15">
        <f t="shared" si="1"/>
        <v>116.78585</v>
      </c>
    </row>
    <row r="17" spans="1:8" ht="15.75" x14ac:dyDescent="0.25">
      <c r="A17" s="8">
        <v>652</v>
      </c>
      <c r="B17" s="4" t="s">
        <v>19</v>
      </c>
      <c r="C17" s="15">
        <v>39520</v>
      </c>
      <c r="D17" s="51">
        <v>35000</v>
      </c>
      <c r="E17" s="51">
        <v>40000</v>
      </c>
      <c r="F17" s="51">
        <v>46714.34</v>
      </c>
      <c r="G17" s="100">
        <f t="shared" si="0"/>
        <v>118.20430161943318</v>
      </c>
      <c r="H17" s="15">
        <f t="shared" si="1"/>
        <v>116.78585</v>
      </c>
    </row>
    <row r="18" spans="1:8" ht="26.25" x14ac:dyDescent="0.25">
      <c r="A18" s="12">
        <v>66</v>
      </c>
      <c r="B18" s="5" t="s">
        <v>20</v>
      </c>
      <c r="C18" s="59">
        <v>0</v>
      </c>
      <c r="D18" s="52">
        <v>4000</v>
      </c>
      <c r="E18" s="52">
        <v>5600</v>
      </c>
      <c r="F18" s="52">
        <v>2710</v>
      </c>
      <c r="G18" s="4" t="e">
        <f t="shared" si="0"/>
        <v>#DIV/0!</v>
      </c>
      <c r="H18" s="15">
        <f t="shared" si="1"/>
        <v>48.392857142857146</v>
      </c>
    </row>
    <row r="19" spans="1:8" ht="15.75" x14ac:dyDescent="0.25">
      <c r="A19" s="8">
        <v>661</v>
      </c>
      <c r="B19" s="4" t="s">
        <v>130</v>
      </c>
      <c r="C19" s="59">
        <v>0</v>
      </c>
      <c r="D19" s="51">
        <v>4000</v>
      </c>
      <c r="E19" s="51">
        <v>4000</v>
      </c>
      <c r="F19" s="51">
        <v>1110</v>
      </c>
      <c r="G19" s="4" t="e">
        <f t="shared" si="0"/>
        <v>#DIV/0!</v>
      </c>
      <c r="H19" s="15">
        <f t="shared" si="1"/>
        <v>27.750000000000004</v>
      </c>
    </row>
    <row r="20" spans="1:8" ht="15.75" x14ac:dyDescent="0.25">
      <c r="A20" s="8">
        <v>663</v>
      </c>
      <c r="B20" s="4" t="s">
        <v>22</v>
      </c>
      <c r="C20" s="59">
        <v>0</v>
      </c>
      <c r="D20" s="51"/>
      <c r="E20" s="51">
        <v>1600</v>
      </c>
      <c r="F20" s="51">
        <v>1600</v>
      </c>
      <c r="G20" s="4" t="e">
        <f t="shared" si="0"/>
        <v>#DIV/0!</v>
      </c>
      <c r="H20" s="15">
        <f t="shared" si="1"/>
        <v>100</v>
      </c>
    </row>
    <row r="21" spans="1:8" ht="26.25" x14ac:dyDescent="0.25">
      <c r="A21" s="12">
        <v>67</v>
      </c>
      <c r="B21" s="5" t="s">
        <v>23</v>
      </c>
      <c r="C21" s="55">
        <v>1506303.74</v>
      </c>
      <c r="D21" s="52">
        <v>902345</v>
      </c>
      <c r="E21" s="52">
        <v>902345</v>
      </c>
      <c r="F21" s="52">
        <v>857812.97</v>
      </c>
      <c r="G21" s="100">
        <f t="shared" si="0"/>
        <v>56.948206873601734</v>
      </c>
      <c r="H21" s="15">
        <f t="shared" si="1"/>
        <v>95.064855459940489</v>
      </c>
    </row>
    <row r="22" spans="1:8" ht="15.75" x14ac:dyDescent="0.25">
      <c r="A22" s="8">
        <v>671</v>
      </c>
      <c r="B22" s="4" t="s">
        <v>24</v>
      </c>
      <c r="C22" s="15">
        <v>905356.94</v>
      </c>
      <c r="D22" s="51">
        <v>902345</v>
      </c>
      <c r="E22" s="51">
        <v>902345</v>
      </c>
      <c r="F22" s="51">
        <v>857812.97</v>
      </c>
      <c r="G22" s="100">
        <f t="shared" si="0"/>
        <v>94.748593852939379</v>
      </c>
      <c r="H22" s="15">
        <f t="shared" si="1"/>
        <v>95.064855459940489</v>
      </c>
    </row>
    <row r="23" spans="1:8" ht="15.75" x14ac:dyDescent="0.25">
      <c r="A23" s="8">
        <v>6712</v>
      </c>
      <c r="B23" s="4" t="s">
        <v>25</v>
      </c>
      <c r="C23" s="15">
        <v>600946.80000000005</v>
      </c>
      <c r="D23" s="51"/>
      <c r="E23" s="51"/>
      <c r="F23" s="51"/>
      <c r="G23" s="4">
        <f t="shared" si="0"/>
        <v>0</v>
      </c>
      <c r="H23" s="15" t="e">
        <f t="shared" si="1"/>
        <v>#DIV/0!</v>
      </c>
    </row>
    <row r="24" spans="1:8" ht="15.75" x14ac:dyDescent="0.25">
      <c r="A24" s="25" t="s">
        <v>133</v>
      </c>
      <c r="B24" s="26"/>
      <c r="C24" s="60">
        <v>7526623.7800000003</v>
      </c>
      <c r="D24" s="54">
        <v>7157645</v>
      </c>
      <c r="E24" s="54">
        <v>7096037</v>
      </c>
      <c r="F24" s="54">
        <v>7049872.1500000004</v>
      </c>
      <c r="G24" s="100">
        <f t="shared" si="0"/>
        <v>93.665796990320672</v>
      </c>
      <c r="H24" s="15">
        <f t="shared" si="1"/>
        <v>99.349427715779953</v>
      </c>
    </row>
    <row r="25" spans="1:8" ht="15.75" x14ac:dyDescent="0.25">
      <c r="A25" s="8">
        <v>9</v>
      </c>
      <c r="B25" s="4" t="s">
        <v>155</v>
      </c>
      <c r="C25" s="15"/>
      <c r="D25" s="51"/>
      <c r="E25" s="51"/>
      <c r="F25" s="51"/>
      <c r="G25" s="4" t="e">
        <f t="shared" si="0"/>
        <v>#DIV/0!</v>
      </c>
      <c r="H25" s="15" t="e">
        <f t="shared" si="1"/>
        <v>#DIV/0!</v>
      </c>
    </row>
    <row r="26" spans="1:8" ht="15.75" x14ac:dyDescent="0.25">
      <c r="A26" s="74">
        <v>92</v>
      </c>
      <c r="B26" s="10" t="s">
        <v>156</v>
      </c>
      <c r="C26" s="75">
        <v>149129.19</v>
      </c>
      <c r="D26" s="76"/>
      <c r="E26" s="76"/>
      <c r="F26" s="76">
        <v>123155.76</v>
      </c>
      <c r="G26" s="100">
        <f t="shared" si="0"/>
        <v>82.583268909326208</v>
      </c>
      <c r="H26" s="15" t="e">
        <f t="shared" si="1"/>
        <v>#DIV/0!</v>
      </c>
    </row>
    <row r="27" spans="1:8" ht="15.75" x14ac:dyDescent="0.25">
      <c r="A27" s="8">
        <v>922</v>
      </c>
      <c r="B27" s="4" t="s">
        <v>203</v>
      </c>
      <c r="C27" s="15">
        <v>149129.19</v>
      </c>
      <c r="D27" s="51"/>
      <c r="E27" s="51"/>
      <c r="F27" s="51">
        <v>123155.76</v>
      </c>
      <c r="G27" s="100">
        <f t="shared" si="0"/>
        <v>82.583268909326208</v>
      </c>
      <c r="H27" s="15" t="e">
        <f t="shared" si="1"/>
        <v>#DIV/0!</v>
      </c>
    </row>
    <row r="28" spans="1:8" ht="15.75" x14ac:dyDescent="0.25">
      <c r="A28" s="8">
        <v>92221</v>
      </c>
      <c r="B28" s="4" t="s">
        <v>157</v>
      </c>
      <c r="C28" s="15">
        <v>149129.19</v>
      </c>
      <c r="D28" s="51">
        <v>85000</v>
      </c>
      <c r="E28" s="51">
        <v>85000</v>
      </c>
      <c r="F28" s="51">
        <v>123155.76</v>
      </c>
      <c r="G28" s="100">
        <f t="shared" si="0"/>
        <v>82.583268909326208</v>
      </c>
      <c r="H28" s="15">
        <f t="shared" si="1"/>
        <v>144.88912941176471</v>
      </c>
    </row>
    <row r="29" spans="1:8" ht="25.5" customHeight="1" x14ac:dyDescent="0.25">
      <c r="A29" s="25" t="s">
        <v>159</v>
      </c>
      <c r="B29" s="26"/>
      <c r="C29" s="60">
        <v>7675752.9699999997</v>
      </c>
      <c r="D29" s="54">
        <v>7157645</v>
      </c>
      <c r="E29" s="54">
        <v>7096037</v>
      </c>
      <c r="F29" s="54">
        <v>7173027.9100000001</v>
      </c>
      <c r="G29" s="100">
        <f t="shared" si="0"/>
        <v>93.450478904612282</v>
      </c>
      <c r="H29" s="15">
        <f t="shared" si="1"/>
        <v>101.08498461887953</v>
      </c>
    </row>
    <row r="30" spans="1:8" ht="59.25" customHeight="1" x14ac:dyDescent="0.25">
      <c r="A30" s="17" t="s">
        <v>132</v>
      </c>
      <c r="B30" s="18"/>
      <c r="C30" s="18"/>
      <c r="D30" s="18"/>
      <c r="E30" s="18"/>
      <c r="F30" s="18"/>
      <c r="G30" s="18"/>
      <c r="H30" s="19"/>
    </row>
    <row r="31" spans="1:8" ht="45" x14ac:dyDescent="0.25">
      <c r="A31" s="48" t="s">
        <v>131</v>
      </c>
      <c r="B31" s="53" t="s">
        <v>10</v>
      </c>
      <c r="C31" s="3" t="s">
        <v>200</v>
      </c>
      <c r="D31" s="3" t="s">
        <v>127</v>
      </c>
      <c r="E31" s="3" t="s">
        <v>128</v>
      </c>
      <c r="F31" s="3" t="s">
        <v>201</v>
      </c>
      <c r="G31" s="48" t="s">
        <v>11</v>
      </c>
      <c r="H31" s="48" t="s">
        <v>11</v>
      </c>
    </row>
    <row r="32" spans="1:8" ht="15" customHeight="1" x14ac:dyDescent="0.25">
      <c r="A32" s="20">
        <v>1</v>
      </c>
      <c r="B32" s="21"/>
      <c r="C32" s="9">
        <v>2</v>
      </c>
      <c r="D32" s="9">
        <v>3</v>
      </c>
      <c r="E32" s="9">
        <v>4</v>
      </c>
      <c r="F32" s="9">
        <v>5</v>
      </c>
      <c r="G32" s="22" t="s">
        <v>28</v>
      </c>
      <c r="H32" s="22" t="s">
        <v>12</v>
      </c>
    </row>
    <row r="33" spans="1:8" ht="15" customHeight="1" x14ac:dyDescent="0.25">
      <c r="A33" s="12">
        <v>31</v>
      </c>
      <c r="B33" s="13" t="s">
        <v>29</v>
      </c>
      <c r="C33" s="55">
        <v>5638771.71</v>
      </c>
      <c r="D33" s="56">
        <v>5750265</v>
      </c>
      <c r="E33" s="56">
        <v>5757065</v>
      </c>
      <c r="F33" s="55">
        <v>5735405.0599999996</v>
      </c>
      <c r="G33" s="100">
        <f>F33/C33*100</f>
        <v>101.71373048901104</v>
      </c>
      <c r="H33" s="100">
        <f>F33/E33*100</f>
        <v>99.623767666336917</v>
      </c>
    </row>
    <row r="34" spans="1:8" ht="15.75" x14ac:dyDescent="0.25">
      <c r="A34" s="12">
        <v>311</v>
      </c>
      <c r="B34" s="13" t="s">
        <v>30</v>
      </c>
      <c r="C34" s="55">
        <v>4664695.13</v>
      </c>
      <c r="D34" s="56">
        <v>4752538</v>
      </c>
      <c r="E34" s="56">
        <v>4757307</v>
      </c>
      <c r="F34" s="55">
        <v>4746416.3099999996</v>
      </c>
      <c r="G34" s="100">
        <f t="shared" ref="G34:G95" si="2">F34/C34*100</f>
        <v>101.75190827530029</v>
      </c>
      <c r="H34" s="100">
        <f t="shared" ref="H34:H95" si="3">F34/E34*100</f>
        <v>99.771074475538356</v>
      </c>
    </row>
    <row r="35" spans="1:8" ht="35.1" customHeight="1" x14ac:dyDescent="0.25">
      <c r="A35" s="8">
        <v>3111</v>
      </c>
      <c r="B35" s="4" t="s">
        <v>31</v>
      </c>
      <c r="C35" s="15">
        <v>4595522.99</v>
      </c>
      <c r="D35" s="15">
        <v>4722613</v>
      </c>
      <c r="E35" s="15">
        <v>4727382</v>
      </c>
      <c r="F35" s="15">
        <v>4708817.43</v>
      </c>
      <c r="G35" s="100">
        <f t="shared" si="2"/>
        <v>102.4653220155036</v>
      </c>
      <c r="H35" s="100">
        <f t="shared" si="3"/>
        <v>99.607297019788106</v>
      </c>
    </row>
    <row r="36" spans="1:8" ht="15.75" x14ac:dyDescent="0.25">
      <c r="A36" s="8">
        <v>3113</v>
      </c>
      <c r="B36" s="4" t="s">
        <v>135</v>
      </c>
      <c r="C36" s="15">
        <v>16867.37</v>
      </c>
      <c r="D36" s="15">
        <v>13650</v>
      </c>
      <c r="E36" s="15">
        <v>13650</v>
      </c>
      <c r="F36" s="15">
        <v>24916.15</v>
      </c>
      <c r="G36" s="100">
        <f t="shared" si="2"/>
        <v>147.71804970188003</v>
      </c>
      <c r="H36" s="100">
        <f t="shared" si="3"/>
        <v>182.53589743589745</v>
      </c>
    </row>
    <row r="37" spans="1:8" ht="15.75" x14ac:dyDescent="0.25">
      <c r="A37" s="8">
        <v>3114</v>
      </c>
      <c r="B37" s="4" t="s">
        <v>136</v>
      </c>
      <c r="C37" s="15">
        <v>52304.77</v>
      </c>
      <c r="D37" s="15">
        <v>16275</v>
      </c>
      <c r="E37" s="15">
        <v>16275</v>
      </c>
      <c r="F37" s="15">
        <v>12682.73</v>
      </c>
      <c r="G37" s="100">
        <f t="shared" si="2"/>
        <v>24.247750252988396</v>
      </c>
      <c r="H37" s="100">
        <f t="shared" si="3"/>
        <v>77.927680491551456</v>
      </c>
    </row>
    <row r="38" spans="1:8" ht="15.75" x14ac:dyDescent="0.25">
      <c r="A38" s="12">
        <v>312</v>
      </c>
      <c r="B38" s="13" t="s">
        <v>32</v>
      </c>
      <c r="C38" s="55">
        <v>206156.2</v>
      </c>
      <c r="D38" s="56">
        <v>213553</v>
      </c>
      <c r="E38" s="56">
        <v>214803</v>
      </c>
      <c r="F38" s="55">
        <v>205388.05</v>
      </c>
      <c r="G38" s="100">
        <f t="shared" si="2"/>
        <v>99.627394179753011</v>
      </c>
      <c r="H38" s="100">
        <f t="shared" si="3"/>
        <v>95.616937379831739</v>
      </c>
    </row>
    <row r="39" spans="1:8" x14ac:dyDescent="0.25">
      <c r="A39" s="4">
        <v>3121</v>
      </c>
      <c r="B39" s="14" t="s">
        <v>32</v>
      </c>
      <c r="C39" s="15">
        <v>206156.2</v>
      </c>
      <c r="D39" s="15">
        <v>213553</v>
      </c>
      <c r="E39" s="15">
        <v>214803</v>
      </c>
      <c r="F39" s="15">
        <v>205388.05</v>
      </c>
      <c r="G39" s="100">
        <f t="shared" si="2"/>
        <v>99.627394179753011</v>
      </c>
      <c r="H39" s="100">
        <f t="shared" si="3"/>
        <v>95.616937379831739</v>
      </c>
    </row>
    <row r="40" spans="1:8" x14ac:dyDescent="0.25">
      <c r="A40" s="13">
        <v>313</v>
      </c>
      <c r="B40" s="14" t="s">
        <v>33</v>
      </c>
      <c r="C40" s="56">
        <v>767920.38</v>
      </c>
      <c r="D40" s="55">
        <v>784174</v>
      </c>
      <c r="E40" s="55">
        <v>784955</v>
      </c>
      <c r="F40" s="56">
        <v>783600.7</v>
      </c>
      <c r="G40" s="100">
        <f t="shared" si="2"/>
        <v>102.04192002301072</v>
      </c>
      <c r="H40" s="100">
        <f t="shared" si="3"/>
        <v>99.827467816626424</v>
      </c>
    </row>
    <row r="41" spans="1:8" x14ac:dyDescent="0.25">
      <c r="A41" s="1">
        <v>3132</v>
      </c>
      <c r="B41" s="4" t="s">
        <v>34</v>
      </c>
      <c r="C41" s="16">
        <v>767683.06</v>
      </c>
      <c r="D41" s="15">
        <v>784174</v>
      </c>
      <c r="E41" s="15">
        <v>784955</v>
      </c>
      <c r="F41" s="16">
        <v>783019.83</v>
      </c>
      <c r="G41" s="100">
        <f t="shared" si="2"/>
        <v>101.99779971698216</v>
      </c>
      <c r="H41" s="100">
        <f t="shared" si="3"/>
        <v>99.753467396220159</v>
      </c>
    </row>
    <row r="42" spans="1:8" x14ac:dyDescent="0.25">
      <c r="A42" s="1">
        <v>3133</v>
      </c>
      <c r="B42" s="4" t="s">
        <v>137</v>
      </c>
      <c r="C42" s="57">
        <v>237.32</v>
      </c>
      <c r="D42" s="59">
        <v>0</v>
      </c>
      <c r="E42" s="59">
        <v>0</v>
      </c>
      <c r="F42" s="16">
        <v>580.87</v>
      </c>
      <c r="G42" s="100">
        <f t="shared" si="2"/>
        <v>244.76234619922468</v>
      </c>
      <c r="H42" s="4" t="e">
        <f t="shared" si="3"/>
        <v>#DIV/0!</v>
      </c>
    </row>
    <row r="43" spans="1:8" x14ac:dyDescent="0.25">
      <c r="A43" s="13">
        <v>32</v>
      </c>
      <c r="B43" s="13" t="s">
        <v>35</v>
      </c>
      <c r="C43" s="56">
        <v>1158937.24</v>
      </c>
      <c r="D43" s="56">
        <v>1282770</v>
      </c>
      <c r="E43" s="56">
        <v>1225007.98</v>
      </c>
      <c r="F43" s="56">
        <v>1187084.78</v>
      </c>
      <c r="G43" s="100">
        <f t="shared" si="2"/>
        <v>102.42873721099859</v>
      </c>
      <c r="H43" s="100">
        <f t="shared" si="3"/>
        <v>96.904248738036785</v>
      </c>
    </row>
    <row r="44" spans="1:8" x14ac:dyDescent="0.25">
      <c r="A44" s="13">
        <v>321</v>
      </c>
      <c r="B44" s="13" t="s">
        <v>36</v>
      </c>
      <c r="C44" s="56">
        <v>167786.04</v>
      </c>
      <c r="D44" s="56">
        <v>298437</v>
      </c>
      <c r="E44" s="56">
        <v>228837</v>
      </c>
      <c r="F44" s="56">
        <v>228921.62</v>
      </c>
      <c r="G44" s="100">
        <f t="shared" si="2"/>
        <v>136.43663084247055</v>
      </c>
      <c r="H44" s="100">
        <f t="shared" si="3"/>
        <v>100.03697828585412</v>
      </c>
    </row>
    <row r="45" spans="1:8" x14ac:dyDescent="0.25">
      <c r="A45" s="1">
        <v>3211</v>
      </c>
      <c r="B45" s="1" t="s">
        <v>37</v>
      </c>
      <c r="C45" s="16">
        <v>11805.2</v>
      </c>
      <c r="D45" s="16">
        <v>26100</v>
      </c>
      <c r="E45" s="16">
        <v>14600</v>
      </c>
      <c r="F45" s="16">
        <v>18921.599999999999</v>
      </c>
      <c r="G45" s="100">
        <f t="shared" si="2"/>
        <v>160.28190966692642</v>
      </c>
      <c r="H45" s="100">
        <f t="shared" si="3"/>
        <v>129.6</v>
      </c>
    </row>
    <row r="46" spans="1:8" x14ac:dyDescent="0.25">
      <c r="A46" s="1">
        <v>3212</v>
      </c>
      <c r="B46" s="1" t="s">
        <v>38</v>
      </c>
      <c r="C46" s="16">
        <v>155180.84</v>
      </c>
      <c r="D46" s="16">
        <v>269475</v>
      </c>
      <c r="E46" s="16">
        <v>213237</v>
      </c>
      <c r="F46" s="16">
        <v>208600.02</v>
      </c>
      <c r="G46" s="100">
        <f t="shared" si="2"/>
        <v>134.42382448761069</v>
      </c>
      <c r="H46" s="100">
        <f t="shared" si="3"/>
        <v>97.825433672392677</v>
      </c>
    </row>
    <row r="47" spans="1:8" x14ac:dyDescent="0.25">
      <c r="A47" s="1">
        <v>3213</v>
      </c>
      <c r="B47" s="1" t="s">
        <v>69</v>
      </c>
      <c r="C47" s="57">
        <v>800</v>
      </c>
      <c r="D47" s="16">
        <v>2862</v>
      </c>
      <c r="E47" s="16">
        <v>1000</v>
      </c>
      <c r="F47" s="16">
        <v>1400</v>
      </c>
      <c r="G47" s="100">
        <f t="shared" si="2"/>
        <v>175</v>
      </c>
      <c r="H47" s="100">
        <f t="shared" si="3"/>
        <v>140</v>
      </c>
    </row>
    <row r="48" spans="1:8" x14ac:dyDescent="0.25">
      <c r="A48" s="13">
        <v>322</v>
      </c>
      <c r="B48" s="13" t="s">
        <v>39</v>
      </c>
      <c r="C48" s="56">
        <v>563113.09</v>
      </c>
      <c r="D48" s="56">
        <v>487036</v>
      </c>
      <c r="E48" s="56">
        <v>482659.56</v>
      </c>
      <c r="F48" s="56">
        <v>533492.88</v>
      </c>
      <c r="G48" s="100">
        <f t="shared" si="2"/>
        <v>94.7399180509194</v>
      </c>
      <c r="H48" s="100">
        <f t="shared" si="3"/>
        <v>110.53192026280388</v>
      </c>
    </row>
    <row r="49" spans="1:8" x14ac:dyDescent="0.25">
      <c r="A49" s="1">
        <v>3221</v>
      </c>
      <c r="B49" s="1" t="s">
        <v>44</v>
      </c>
      <c r="C49" s="16">
        <v>76545.710000000006</v>
      </c>
      <c r="D49" s="16">
        <v>74149</v>
      </c>
      <c r="E49" s="16">
        <v>65411</v>
      </c>
      <c r="F49" s="16">
        <v>72400.75</v>
      </c>
      <c r="G49" s="100">
        <f t="shared" si="2"/>
        <v>94.584987192619934</v>
      </c>
      <c r="H49" s="100">
        <f t="shared" si="3"/>
        <v>110.68589380990966</v>
      </c>
    </row>
    <row r="50" spans="1:8" x14ac:dyDescent="0.25">
      <c r="A50" s="1">
        <v>3222</v>
      </c>
      <c r="B50" s="1" t="s">
        <v>70</v>
      </c>
      <c r="C50" s="16">
        <v>171379.23</v>
      </c>
      <c r="D50" s="16">
        <v>140125</v>
      </c>
      <c r="E50" s="16">
        <v>145125</v>
      </c>
      <c r="F50" s="16">
        <v>174172.88</v>
      </c>
      <c r="G50" s="100">
        <f t="shared" si="2"/>
        <v>101.63009834972416</v>
      </c>
      <c r="H50" s="100">
        <f t="shared" si="3"/>
        <v>120.01576571920758</v>
      </c>
    </row>
    <row r="51" spans="1:8" x14ac:dyDescent="0.25">
      <c r="A51" s="1">
        <v>3223</v>
      </c>
      <c r="B51" s="1" t="s">
        <v>41</v>
      </c>
      <c r="C51" s="16">
        <v>290055.24</v>
      </c>
      <c r="D51" s="16">
        <v>259762</v>
      </c>
      <c r="E51" s="16">
        <v>258262</v>
      </c>
      <c r="F51" s="16">
        <v>272984.5</v>
      </c>
      <c r="G51" s="100">
        <f t="shared" si="2"/>
        <v>94.114658987026061</v>
      </c>
      <c r="H51" s="100">
        <f t="shared" si="3"/>
        <v>105.70060636098226</v>
      </c>
    </row>
    <row r="52" spans="1:8" x14ac:dyDescent="0.25">
      <c r="A52" s="1">
        <v>3224</v>
      </c>
      <c r="B52" s="1" t="s">
        <v>42</v>
      </c>
      <c r="C52" s="16">
        <v>25132.91</v>
      </c>
      <c r="D52" s="16">
        <v>5000</v>
      </c>
      <c r="E52" s="57">
        <v>0</v>
      </c>
      <c r="F52" s="16">
        <v>25</v>
      </c>
      <c r="G52" s="100">
        <f t="shared" si="2"/>
        <v>9.9471171464028632E-2</v>
      </c>
      <c r="H52" s="100" t="e">
        <f t="shared" si="3"/>
        <v>#DIV/0!</v>
      </c>
    </row>
    <row r="53" spans="1:8" x14ac:dyDescent="0.25">
      <c r="A53" s="1">
        <v>3225</v>
      </c>
      <c r="B53" s="1" t="s">
        <v>71</v>
      </c>
      <c r="C53" s="57">
        <v>0</v>
      </c>
      <c r="D53" s="16">
        <v>5000</v>
      </c>
      <c r="E53" s="16">
        <v>13861.56</v>
      </c>
      <c r="F53" s="16">
        <v>13209.75</v>
      </c>
      <c r="G53" s="4" t="e">
        <f t="shared" si="2"/>
        <v>#DIV/0!</v>
      </c>
      <c r="H53" s="100">
        <f t="shared" si="3"/>
        <v>95.297715408655307</v>
      </c>
    </row>
    <row r="54" spans="1:8" x14ac:dyDescent="0.25">
      <c r="A54" s="1">
        <v>3227</v>
      </c>
      <c r="B54" s="1" t="s">
        <v>72</v>
      </c>
      <c r="C54" s="57">
        <v>0</v>
      </c>
      <c r="D54" s="16">
        <v>3000</v>
      </c>
      <c r="E54" s="57">
        <v>0</v>
      </c>
      <c r="F54" s="16">
        <v>700</v>
      </c>
      <c r="G54" s="4" t="e">
        <f t="shared" si="2"/>
        <v>#DIV/0!</v>
      </c>
      <c r="H54" s="100" t="e">
        <f t="shared" si="3"/>
        <v>#DIV/0!</v>
      </c>
    </row>
    <row r="55" spans="1:8" x14ac:dyDescent="0.25">
      <c r="A55" s="13">
        <v>323</v>
      </c>
      <c r="B55" s="13" t="s">
        <v>43</v>
      </c>
      <c r="C55" s="56">
        <v>378038.85</v>
      </c>
      <c r="D55" s="56">
        <v>420082</v>
      </c>
      <c r="E55" s="56">
        <v>426918.69</v>
      </c>
      <c r="F55" s="56">
        <v>345209.98</v>
      </c>
      <c r="G55" s="100">
        <f t="shared" si="2"/>
        <v>91.316006278190713</v>
      </c>
      <c r="H55" s="100">
        <f t="shared" si="3"/>
        <v>80.86082621494036</v>
      </c>
    </row>
    <row r="56" spans="1:8" x14ac:dyDescent="0.25">
      <c r="A56" s="1">
        <v>3231</v>
      </c>
      <c r="B56" s="1" t="s">
        <v>40</v>
      </c>
      <c r="C56" s="16">
        <v>313601.34000000003</v>
      </c>
      <c r="D56" s="16">
        <v>342901</v>
      </c>
      <c r="E56" s="16">
        <v>343121</v>
      </c>
      <c r="F56" s="16">
        <v>206804.4</v>
      </c>
      <c r="G56" s="100">
        <f t="shared" si="2"/>
        <v>65.944998831956511</v>
      </c>
      <c r="H56" s="100">
        <f t="shared" si="3"/>
        <v>60.271566007326861</v>
      </c>
    </row>
    <row r="57" spans="1:8" x14ac:dyDescent="0.25">
      <c r="A57" s="1">
        <v>3232</v>
      </c>
      <c r="B57" s="1" t="s">
        <v>45</v>
      </c>
      <c r="C57" s="16">
        <v>21615.8</v>
      </c>
      <c r="D57" s="16">
        <v>19000</v>
      </c>
      <c r="E57" s="16">
        <v>23116.69</v>
      </c>
      <c r="F57" s="16">
        <v>83756.149999999994</v>
      </c>
      <c r="G57" s="100">
        <f t="shared" si="2"/>
        <v>387.47652180349559</v>
      </c>
      <c r="H57" s="100">
        <f t="shared" si="3"/>
        <v>362.31895656341806</v>
      </c>
    </row>
    <row r="58" spans="1:8" x14ac:dyDescent="0.25">
      <c r="A58" s="1">
        <v>3233</v>
      </c>
      <c r="B58" s="1" t="s">
        <v>73</v>
      </c>
      <c r="C58" s="16">
        <v>960</v>
      </c>
      <c r="D58" s="16">
        <v>960</v>
      </c>
      <c r="E58" s="16">
        <v>960</v>
      </c>
      <c r="F58" s="16">
        <v>960</v>
      </c>
      <c r="G58" s="100">
        <f t="shared" si="2"/>
        <v>100</v>
      </c>
      <c r="H58" s="100">
        <f t="shared" si="3"/>
        <v>100</v>
      </c>
    </row>
    <row r="59" spans="1:8" x14ac:dyDescent="0.25">
      <c r="A59" s="1">
        <v>3234</v>
      </c>
      <c r="B59" s="1" t="s">
        <v>46</v>
      </c>
      <c r="C59" s="16">
        <v>16101.51</v>
      </c>
      <c r="D59" s="16">
        <v>17520</v>
      </c>
      <c r="E59" s="16">
        <v>19020</v>
      </c>
      <c r="F59" s="16">
        <v>17455.78</v>
      </c>
      <c r="G59" s="100">
        <f t="shared" si="2"/>
        <v>108.41082606538144</v>
      </c>
      <c r="H59" s="100">
        <f t="shared" si="3"/>
        <v>91.775920084121978</v>
      </c>
    </row>
    <row r="60" spans="1:8" x14ac:dyDescent="0.25">
      <c r="A60" s="1">
        <v>3236</v>
      </c>
      <c r="B60" s="1" t="s">
        <v>74</v>
      </c>
      <c r="C60" s="16">
        <v>1330</v>
      </c>
      <c r="D60" s="16">
        <v>18000</v>
      </c>
      <c r="E60" s="16">
        <v>18000</v>
      </c>
      <c r="F60" s="16">
        <v>6910</v>
      </c>
      <c r="G60" s="100">
        <f t="shared" si="2"/>
        <v>519.5488721804511</v>
      </c>
      <c r="H60" s="100">
        <f t="shared" si="3"/>
        <v>38.388888888888886</v>
      </c>
    </row>
    <row r="61" spans="1:8" x14ac:dyDescent="0.25">
      <c r="A61" s="1">
        <v>3237</v>
      </c>
      <c r="B61" s="1" t="s">
        <v>75</v>
      </c>
      <c r="C61" s="16">
        <v>13941.58</v>
      </c>
      <c r="D61" s="16">
        <v>4938</v>
      </c>
      <c r="E61" s="16">
        <v>4938</v>
      </c>
      <c r="F61" s="16">
        <v>10380.530000000001</v>
      </c>
      <c r="G61" s="100">
        <f t="shared" si="2"/>
        <v>74.457342711514769</v>
      </c>
      <c r="H61" s="100">
        <f t="shared" si="3"/>
        <v>210.21729445119482</v>
      </c>
    </row>
    <row r="62" spans="1:8" x14ac:dyDescent="0.25">
      <c r="A62" s="1">
        <v>3238</v>
      </c>
      <c r="B62" s="1" t="s">
        <v>47</v>
      </c>
      <c r="C62" s="16">
        <v>10310.620000000001</v>
      </c>
      <c r="D62" s="16">
        <v>11763</v>
      </c>
      <c r="E62" s="16">
        <v>11763</v>
      </c>
      <c r="F62" s="16">
        <v>14088.12</v>
      </c>
      <c r="G62" s="100">
        <f t="shared" si="2"/>
        <v>136.63698206315428</v>
      </c>
      <c r="H62" s="100">
        <f t="shared" si="3"/>
        <v>119.76638612598826</v>
      </c>
    </row>
    <row r="63" spans="1:8" x14ac:dyDescent="0.25">
      <c r="A63" s="1">
        <v>3239</v>
      </c>
      <c r="B63" s="1" t="s">
        <v>48</v>
      </c>
      <c r="C63" s="16">
        <v>178</v>
      </c>
      <c r="D63" s="16">
        <v>5000</v>
      </c>
      <c r="E63" s="16">
        <v>6000</v>
      </c>
      <c r="F63" s="16">
        <v>4855</v>
      </c>
      <c r="G63" s="100">
        <f t="shared" si="2"/>
        <v>2727.5280898876404</v>
      </c>
      <c r="H63" s="100">
        <f t="shared" si="3"/>
        <v>80.916666666666671</v>
      </c>
    </row>
    <row r="64" spans="1:8" x14ac:dyDescent="0.25">
      <c r="A64" s="13">
        <v>324</v>
      </c>
      <c r="B64" s="13" t="s">
        <v>49</v>
      </c>
      <c r="C64" s="61">
        <v>0</v>
      </c>
      <c r="D64" s="61">
        <v>0</v>
      </c>
      <c r="E64" s="61">
        <v>0</v>
      </c>
      <c r="F64" s="61">
        <v>0</v>
      </c>
      <c r="G64" s="4" t="e">
        <f t="shared" si="2"/>
        <v>#DIV/0!</v>
      </c>
      <c r="H64" s="4" t="e">
        <f t="shared" si="3"/>
        <v>#DIV/0!</v>
      </c>
    </row>
    <row r="65" spans="1:8" x14ac:dyDescent="0.25">
      <c r="A65" s="1">
        <v>3241</v>
      </c>
      <c r="B65" s="1" t="s">
        <v>50</v>
      </c>
      <c r="C65" s="57">
        <v>0</v>
      </c>
      <c r="D65" s="57">
        <v>0</v>
      </c>
      <c r="E65" s="57">
        <v>0</v>
      </c>
      <c r="F65" s="57">
        <v>0</v>
      </c>
      <c r="G65" s="4" t="e">
        <f t="shared" si="2"/>
        <v>#DIV/0!</v>
      </c>
      <c r="H65" s="4" t="e">
        <f t="shared" si="3"/>
        <v>#DIV/0!</v>
      </c>
    </row>
    <row r="66" spans="1:8" x14ac:dyDescent="0.25">
      <c r="A66" s="13">
        <v>329</v>
      </c>
      <c r="B66" s="13" t="s">
        <v>51</v>
      </c>
      <c r="C66" s="56">
        <v>49999.26</v>
      </c>
      <c r="D66" s="58">
        <v>77215</v>
      </c>
      <c r="E66" s="58">
        <v>86592.73</v>
      </c>
      <c r="F66" s="56">
        <v>79460.3</v>
      </c>
      <c r="G66" s="100">
        <f t="shared" si="2"/>
        <v>158.92295205969049</v>
      </c>
      <c r="H66" s="100">
        <f t="shared" si="3"/>
        <v>91.76324617551613</v>
      </c>
    </row>
    <row r="67" spans="1:8" x14ac:dyDescent="0.25">
      <c r="A67" s="1">
        <v>3291</v>
      </c>
      <c r="B67" s="1" t="s">
        <v>52</v>
      </c>
      <c r="C67" s="57">
        <v>0</v>
      </c>
      <c r="D67" s="57">
        <v>0</v>
      </c>
      <c r="E67" s="57">
        <v>0</v>
      </c>
      <c r="F67" s="57">
        <v>0</v>
      </c>
      <c r="G67" s="4" t="e">
        <f t="shared" si="2"/>
        <v>#DIV/0!</v>
      </c>
      <c r="H67" s="4" t="e">
        <f t="shared" si="3"/>
        <v>#DIV/0!</v>
      </c>
    </row>
    <row r="68" spans="1:8" x14ac:dyDescent="0.25">
      <c r="A68" s="1">
        <v>3292</v>
      </c>
      <c r="B68" s="1" t="s">
        <v>76</v>
      </c>
      <c r="C68" s="16">
        <v>5769.55</v>
      </c>
      <c r="D68" s="16">
        <v>5800</v>
      </c>
      <c r="E68" s="16">
        <v>5800</v>
      </c>
      <c r="F68" s="16">
        <v>6486.95</v>
      </c>
      <c r="G68" s="100">
        <f t="shared" si="2"/>
        <v>112.43424530509311</v>
      </c>
      <c r="H68" s="100">
        <f t="shared" si="3"/>
        <v>111.84396551724139</v>
      </c>
    </row>
    <row r="69" spans="1:8" x14ac:dyDescent="0.25">
      <c r="A69" s="1">
        <v>3293</v>
      </c>
      <c r="B69" s="1" t="s">
        <v>53</v>
      </c>
      <c r="C69" s="57">
        <v>0</v>
      </c>
      <c r="D69" s="16">
        <v>3000</v>
      </c>
      <c r="E69" s="16">
        <v>3402.73</v>
      </c>
      <c r="F69" s="57">
        <v>402.73</v>
      </c>
      <c r="G69" s="4" t="e">
        <f t="shared" si="2"/>
        <v>#DIV/0!</v>
      </c>
      <c r="H69" s="100">
        <f t="shared" si="3"/>
        <v>11.835496792281493</v>
      </c>
    </row>
    <row r="70" spans="1:8" x14ac:dyDescent="0.25">
      <c r="A70" s="1">
        <v>3294</v>
      </c>
      <c r="B70" s="1" t="s">
        <v>77</v>
      </c>
      <c r="C70" s="16">
        <v>1490</v>
      </c>
      <c r="D70" s="16">
        <v>2100</v>
      </c>
      <c r="E70" s="16">
        <v>2100</v>
      </c>
      <c r="F70" s="16">
        <v>1690</v>
      </c>
      <c r="G70" s="100">
        <f t="shared" si="2"/>
        <v>113.42281879194631</v>
      </c>
      <c r="H70" s="100">
        <f t="shared" si="3"/>
        <v>80.476190476190482</v>
      </c>
    </row>
    <row r="71" spans="1:8" x14ac:dyDescent="0.25">
      <c r="A71" s="1">
        <v>3295</v>
      </c>
      <c r="B71" s="1" t="s">
        <v>54</v>
      </c>
      <c r="C71" s="16">
        <v>18203.66</v>
      </c>
      <c r="D71" s="16">
        <v>26422</v>
      </c>
      <c r="E71" s="16">
        <v>34172</v>
      </c>
      <c r="F71" s="16">
        <v>32946.160000000003</v>
      </c>
      <c r="G71" s="100">
        <f t="shared" si="2"/>
        <v>180.98646096444344</v>
      </c>
      <c r="H71" s="100">
        <f t="shared" si="3"/>
        <v>96.412735572983749</v>
      </c>
    </row>
    <row r="72" spans="1:8" x14ac:dyDescent="0.25">
      <c r="A72" s="1">
        <v>3296</v>
      </c>
      <c r="B72" s="1" t="s">
        <v>138</v>
      </c>
      <c r="C72" s="16">
        <v>7031.26</v>
      </c>
      <c r="D72" s="16"/>
      <c r="E72" s="16">
        <v>21000</v>
      </c>
      <c r="F72" s="16">
        <v>20500</v>
      </c>
      <c r="G72" s="100">
        <f t="shared" si="2"/>
        <v>291.55514089935519</v>
      </c>
      <c r="H72" s="4">
        <f t="shared" si="3"/>
        <v>97.61904761904762</v>
      </c>
    </row>
    <row r="73" spans="1:8" x14ac:dyDescent="0.25">
      <c r="A73" s="1">
        <v>3299</v>
      </c>
      <c r="B73" s="1" t="s">
        <v>51</v>
      </c>
      <c r="C73" s="16">
        <v>17504.79</v>
      </c>
      <c r="D73" s="16">
        <v>39893</v>
      </c>
      <c r="E73" s="16">
        <v>20118</v>
      </c>
      <c r="F73" s="16">
        <v>17434.46</v>
      </c>
      <c r="G73" s="100">
        <f t="shared" si="2"/>
        <v>99.598224257474655</v>
      </c>
      <c r="H73" s="100">
        <f t="shared" si="3"/>
        <v>86.661000099413457</v>
      </c>
    </row>
    <row r="74" spans="1:8" x14ac:dyDescent="0.25">
      <c r="A74" s="13">
        <v>34</v>
      </c>
      <c r="B74" s="13" t="s">
        <v>55</v>
      </c>
      <c r="C74" s="56">
        <v>10649.88</v>
      </c>
      <c r="D74" s="56">
        <v>6010</v>
      </c>
      <c r="E74" s="56">
        <v>19162</v>
      </c>
      <c r="F74" s="56">
        <v>18449.14</v>
      </c>
      <c r="G74" s="100">
        <f t="shared" si="2"/>
        <v>173.23331342700575</v>
      </c>
      <c r="H74" s="100">
        <f t="shared" si="3"/>
        <v>96.279824652958979</v>
      </c>
    </row>
    <row r="75" spans="1:8" x14ac:dyDescent="0.25">
      <c r="A75" s="13">
        <v>343</v>
      </c>
      <c r="B75" s="13" t="s">
        <v>56</v>
      </c>
      <c r="C75" s="56">
        <v>10649.88</v>
      </c>
      <c r="D75" s="56">
        <v>6010</v>
      </c>
      <c r="E75" s="56">
        <v>19162</v>
      </c>
      <c r="F75" s="56">
        <v>18449.14</v>
      </c>
      <c r="G75" s="100">
        <f t="shared" si="2"/>
        <v>173.23331342700575</v>
      </c>
      <c r="H75" s="100">
        <f t="shared" si="3"/>
        <v>96.279824652958979</v>
      </c>
    </row>
    <row r="76" spans="1:8" x14ac:dyDescent="0.25">
      <c r="A76" s="1">
        <v>3431</v>
      </c>
      <c r="B76" s="1" t="s">
        <v>57</v>
      </c>
      <c r="C76" s="16">
        <v>5548.96</v>
      </c>
      <c r="D76" s="16">
        <v>6010</v>
      </c>
      <c r="E76" s="16">
        <v>6002</v>
      </c>
      <c r="F76" s="16">
        <v>5289.14</v>
      </c>
      <c r="G76" s="100">
        <f t="shared" si="2"/>
        <v>95.317681151062544</v>
      </c>
      <c r="H76" s="100">
        <f t="shared" si="3"/>
        <v>88.122959013662111</v>
      </c>
    </row>
    <row r="77" spans="1:8" x14ac:dyDescent="0.25">
      <c r="A77" s="1">
        <v>3433</v>
      </c>
      <c r="B77" s="1" t="s">
        <v>139</v>
      </c>
      <c r="C77" s="16">
        <v>5100.92</v>
      </c>
      <c r="D77" s="16"/>
      <c r="E77" s="16">
        <v>13160</v>
      </c>
      <c r="F77" s="16">
        <v>13160</v>
      </c>
      <c r="G77" s="100">
        <f t="shared" si="2"/>
        <v>257.99267583102659</v>
      </c>
      <c r="H77" s="4">
        <f t="shared" si="3"/>
        <v>100</v>
      </c>
    </row>
    <row r="78" spans="1:8" x14ac:dyDescent="0.25">
      <c r="A78" s="13">
        <v>37</v>
      </c>
      <c r="B78" s="13" t="s">
        <v>78</v>
      </c>
      <c r="C78" s="56">
        <v>72862.89</v>
      </c>
      <c r="D78" s="56">
        <v>87000</v>
      </c>
      <c r="E78" s="56">
        <v>77446.759999999995</v>
      </c>
      <c r="F78" s="56">
        <v>77446.759999999995</v>
      </c>
      <c r="G78" s="100">
        <f t="shared" si="2"/>
        <v>106.29109001852657</v>
      </c>
      <c r="H78" s="100">
        <f t="shared" si="3"/>
        <v>100</v>
      </c>
    </row>
    <row r="79" spans="1:8" x14ac:dyDescent="0.25">
      <c r="A79" s="13">
        <v>372</v>
      </c>
      <c r="B79" s="13" t="s">
        <v>79</v>
      </c>
      <c r="C79" s="56">
        <v>72862.89</v>
      </c>
      <c r="D79" s="56">
        <v>87000</v>
      </c>
      <c r="E79" s="56">
        <v>77446.759999999995</v>
      </c>
      <c r="F79" s="56">
        <v>77446.759999999995</v>
      </c>
      <c r="G79" s="100">
        <f t="shared" si="2"/>
        <v>106.29109001852657</v>
      </c>
      <c r="H79" s="100">
        <f t="shared" si="3"/>
        <v>100</v>
      </c>
    </row>
    <row r="80" spans="1:8" x14ac:dyDescent="0.25">
      <c r="A80" s="7">
        <v>3722</v>
      </c>
      <c r="B80" s="7" t="s">
        <v>80</v>
      </c>
      <c r="C80" s="101">
        <v>72862.89</v>
      </c>
      <c r="D80" s="16">
        <v>87000</v>
      </c>
      <c r="E80" s="16">
        <v>77446.759999999995</v>
      </c>
      <c r="F80" s="101">
        <v>77446.759999999995</v>
      </c>
      <c r="G80" s="100">
        <f t="shared" si="2"/>
        <v>106.29109001852657</v>
      </c>
      <c r="H80" s="100">
        <f t="shared" si="3"/>
        <v>100</v>
      </c>
    </row>
    <row r="81" spans="1:8" x14ac:dyDescent="0.25">
      <c r="A81" s="13">
        <v>41</v>
      </c>
      <c r="B81" s="13" t="s">
        <v>62</v>
      </c>
      <c r="C81" s="61">
        <v>0</v>
      </c>
      <c r="D81" s="61">
        <v>0</v>
      </c>
      <c r="E81" s="61">
        <v>0</v>
      </c>
      <c r="F81" s="61">
        <v>0</v>
      </c>
      <c r="G81" s="4" t="e">
        <f t="shared" si="2"/>
        <v>#DIV/0!</v>
      </c>
      <c r="H81" s="4" t="e">
        <f t="shared" si="3"/>
        <v>#DIV/0!</v>
      </c>
    </row>
    <row r="82" spans="1:8" x14ac:dyDescent="0.25">
      <c r="A82" s="13">
        <v>412</v>
      </c>
      <c r="B82" s="13" t="s">
        <v>63</v>
      </c>
      <c r="C82" s="61">
        <v>0</v>
      </c>
      <c r="D82" s="61">
        <v>0</v>
      </c>
      <c r="E82" s="61">
        <v>0</v>
      </c>
      <c r="F82" s="61">
        <v>0</v>
      </c>
      <c r="G82" s="4" t="e">
        <f t="shared" si="2"/>
        <v>#DIV/0!</v>
      </c>
      <c r="H82" s="4" t="e">
        <f t="shared" si="3"/>
        <v>#DIV/0!</v>
      </c>
    </row>
    <row r="83" spans="1:8" x14ac:dyDescent="0.25">
      <c r="A83" s="1">
        <v>4123</v>
      </c>
      <c r="B83" s="1" t="s">
        <v>64</v>
      </c>
      <c r="C83" s="57">
        <v>0</v>
      </c>
      <c r="D83" s="57">
        <v>0</v>
      </c>
      <c r="E83" s="57">
        <v>0</v>
      </c>
      <c r="F83" s="57">
        <v>0</v>
      </c>
      <c r="G83" s="4" t="e">
        <f t="shared" si="2"/>
        <v>#DIV/0!</v>
      </c>
      <c r="H83" s="4" t="e">
        <f t="shared" si="3"/>
        <v>#DIV/0!</v>
      </c>
    </row>
    <row r="84" spans="1:8" x14ac:dyDescent="0.25">
      <c r="A84" s="13">
        <v>42</v>
      </c>
      <c r="B84" s="13" t="s">
        <v>58</v>
      </c>
      <c r="C84" s="56">
        <v>646840.68999999994</v>
      </c>
      <c r="D84" s="56">
        <v>31600</v>
      </c>
      <c r="E84" s="56">
        <v>17355.259999999998</v>
      </c>
      <c r="F84" s="56">
        <v>20275.240000000002</v>
      </c>
      <c r="G84" s="100">
        <f t="shared" si="2"/>
        <v>3.1345028711783742</v>
      </c>
      <c r="H84" s="100">
        <f t="shared" si="3"/>
        <v>116.82475514627843</v>
      </c>
    </row>
    <row r="85" spans="1:8" x14ac:dyDescent="0.25">
      <c r="A85" s="13">
        <v>422</v>
      </c>
      <c r="B85" s="13" t="s">
        <v>59</v>
      </c>
      <c r="C85" s="56">
        <v>605194.80000000005</v>
      </c>
      <c r="D85" s="56">
        <v>20600</v>
      </c>
      <c r="E85" s="57">
        <v>0</v>
      </c>
      <c r="F85" s="57">
        <v>0</v>
      </c>
      <c r="G85" s="4">
        <f t="shared" si="2"/>
        <v>0</v>
      </c>
      <c r="H85" s="4" t="e">
        <f t="shared" si="3"/>
        <v>#DIV/0!</v>
      </c>
    </row>
    <row r="86" spans="1:8" x14ac:dyDescent="0.25">
      <c r="A86" s="1">
        <v>4221</v>
      </c>
      <c r="B86" s="1" t="s">
        <v>60</v>
      </c>
      <c r="C86" s="16">
        <v>4248</v>
      </c>
      <c r="D86" s="16">
        <v>20600</v>
      </c>
      <c r="E86" s="57">
        <v>0</v>
      </c>
      <c r="F86" s="57">
        <v>0</v>
      </c>
      <c r="G86" s="4">
        <f t="shared" si="2"/>
        <v>0</v>
      </c>
      <c r="H86" s="4" t="e">
        <f t="shared" si="3"/>
        <v>#DIV/0!</v>
      </c>
    </row>
    <row r="87" spans="1:8" x14ac:dyDescent="0.25">
      <c r="A87" s="1">
        <v>4222</v>
      </c>
      <c r="B87" s="1" t="s">
        <v>61</v>
      </c>
      <c r="C87" s="57">
        <v>0</v>
      </c>
      <c r="D87" s="57">
        <v>0</v>
      </c>
      <c r="E87" s="57">
        <v>0</v>
      </c>
      <c r="F87" s="57">
        <v>0</v>
      </c>
      <c r="G87" s="4" t="e">
        <f t="shared" si="2"/>
        <v>#DIV/0!</v>
      </c>
      <c r="H87" s="4" t="e">
        <f t="shared" si="3"/>
        <v>#DIV/0!</v>
      </c>
    </row>
    <row r="88" spans="1:8" x14ac:dyDescent="0.25">
      <c r="A88" s="1">
        <v>4223</v>
      </c>
      <c r="B88" s="1" t="s">
        <v>202</v>
      </c>
      <c r="C88" s="101">
        <v>600946.80000000005</v>
      </c>
      <c r="D88" s="57"/>
      <c r="E88" s="57"/>
      <c r="F88" s="57"/>
      <c r="G88" s="4">
        <f t="shared" si="2"/>
        <v>0</v>
      </c>
      <c r="H88" s="4" t="e">
        <f t="shared" si="3"/>
        <v>#DIV/0!</v>
      </c>
    </row>
    <row r="89" spans="1:8" x14ac:dyDescent="0.25">
      <c r="A89" s="1">
        <v>4225</v>
      </c>
      <c r="B89" s="1" t="s">
        <v>65</v>
      </c>
      <c r="C89" s="57">
        <v>0</v>
      </c>
      <c r="D89" s="57">
        <v>0</v>
      </c>
      <c r="E89" s="57">
        <v>0</v>
      </c>
      <c r="F89" s="57">
        <v>0</v>
      </c>
      <c r="G89" s="4" t="e">
        <f t="shared" si="2"/>
        <v>#DIV/0!</v>
      </c>
      <c r="H89" s="4" t="e">
        <f t="shared" si="3"/>
        <v>#DIV/0!</v>
      </c>
    </row>
    <row r="90" spans="1:8" x14ac:dyDescent="0.25">
      <c r="A90" s="1">
        <v>4227</v>
      </c>
      <c r="B90" s="1" t="s">
        <v>66</v>
      </c>
      <c r="C90" s="57">
        <v>0</v>
      </c>
      <c r="D90" s="57">
        <v>0</v>
      </c>
      <c r="E90" s="57">
        <v>0</v>
      </c>
      <c r="F90" s="57">
        <v>0</v>
      </c>
      <c r="G90" s="4" t="e">
        <f t="shared" si="2"/>
        <v>#DIV/0!</v>
      </c>
      <c r="H90" s="4" t="e">
        <f t="shared" si="3"/>
        <v>#DIV/0!</v>
      </c>
    </row>
    <row r="91" spans="1:8" x14ac:dyDescent="0.25">
      <c r="A91" s="13">
        <v>424</v>
      </c>
      <c r="B91" s="13" t="s">
        <v>67</v>
      </c>
      <c r="C91" s="56">
        <v>41645.89</v>
      </c>
      <c r="D91" s="56">
        <v>11000</v>
      </c>
      <c r="E91" s="56">
        <v>17355.259999999998</v>
      </c>
      <c r="F91" s="56">
        <v>20275.240000000002</v>
      </c>
      <c r="G91" s="100">
        <f t="shared" si="2"/>
        <v>48.684852214708343</v>
      </c>
      <c r="H91" s="100">
        <f t="shared" si="3"/>
        <v>116.82475514627843</v>
      </c>
    </row>
    <row r="92" spans="1:8" x14ac:dyDescent="0.25">
      <c r="A92" s="1">
        <v>4241</v>
      </c>
      <c r="B92" s="1" t="s">
        <v>68</v>
      </c>
      <c r="C92" s="16">
        <v>41645.89</v>
      </c>
      <c r="D92" s="16">
        <v>11000</v>
      </c>
      <c r="E92" s="16">
        <v>17355.259999999998</v>
      </c>
      <c r="F92" s="56">
        <v>20275.240000000002</v>
      </c>
      <c r="G92" s="100">
        <f t="shared" si="2"/>
        <v>48.684852214708343</v>
      </c>
      <c r="H92" s="100">
        <f t="shared" si="3"/>
        <v>116.82475514627843</v>
      </c>
    </row>
    <row r="93" spans="1:8" x14ac:dyDescent="0.25">
      <c r="A93" s="13">
        <v>451</v>
      </c>
      <c r="B93" s="13" t="s">
        <v>140</v>
      </c>
      <c r="C93" s="56">
        <v>24534.799999999999</v>
      </c>
      <c r="D93" s="61">
        <v>0</v>
      </c>
      <c r="E93" s="61">
        <v>0</v>
      </c>
      <c r="F93" s="61">
        <v>0</v>
      </c>
      <c r="G93" s="4">
        <f t="shared" si="2"/>
        <v>0</v>
      </c>
      <c r="H93" s="4" t="e">
        <f t="shared" si="3"/>
        <v>#DIV/0!</v>
      </c>
    </row>
    <row r="94" spans="1:8" x14ac:dyDescent="0.25">
      <c r="A94" s="1">
        <v>4511</v>
      </c>
      <c r="B94" s="1" t="s">
        <v>140</v>
      </c>
      <c r="C94" s="16">
        <v>24534.799999999999</v>
      </c>
      <c r="D94" s="57">
        <v>0</v>
      </c>
      <c r="E94" s="57">
        <v>0</v>
      </c>
      <c r="F94" s="57">
        <v>0</v>
      </c>
      <c r="G94" s="4">
        <f t="shared" si="2"/>
        <v>0</v>
      </c>
      <c r="H94" s="4" t="e">
        <f t="shared" si="3"/>
        <v>#DIV/0!</v>
      </c>
    </row>
    <row r="95" spans="1:8" ht="15.75" x14ac:dyDescent="0.25">
      <c r="A95" s="17" t="s">
        <v>158</v>
      </c>
      <c r="B95" s="18"/>
      <c r="C95" s="62">
        <v>7552597.21</v>
      </c>
      <c r="D95" s="62">
        <v>7157645</v>
      </c>
      <c r="E95" s="62">
        <v>7096037</v>
      </c>
      <c r="F95" s="62">
        <v>7038660.9800000004</v>
      </c>
      <c r="G95" s="100">
        <f t="shared" si="2"/>
        <v>93.19523846287575</v>
      </c>
      <c r="H95" s="100">
        <f t="shared" si="3"/>
        <v>99.19143572673029</v>
      </c>
    </row>
    <row r="96" spans="1:8" x14ac:dyDescent="0.25">
      <c r="A96" s="1"/>
      <c r="B96" s="1"/>
      <c r="C96" s="16"/>
      <c r="D96" s="16"/>
      <c r="E96" s="16"/>
      <c r="F96" s="16"/>
      <c r="G96" s="1"/>
      <c r="H96" s="1"/>
    </row>
    <row r="97" spans="1:8" x14ac:dyDescent="0.25">
      <c r="A97" s="1"/>
      <c r="B97" s="1"/>
      <c r="C97" s="16"/>
      <c r="D97" s="16"/>
      <c r="E97" s="16"/>
      <c r="F97" s="16"/>
      <c r="G97" s="1"/>
      <c r="H97" s="1"/>
    </row>
    <row r="98" spans="1:8" x14ac:dyDescent="0.25">
      <c r="A98" s="1"/>
      <c r="B98" s="1"/>
      <c r="C98" s="16"/>
      <c r="D98" s="16"/>
      <c r="E98" s="16"/>
      <c r="F98" s="16"/>
      <c r="G98" s="1"/>
      <c r="H98" s="1"/>
    </row>
    <row r="99" spans="1:8" x14ac:dyDescent="0.25">
      <c r="A99" s="1"/>
      <c r="B99" s="1"/>
      <c r="C99" s="16"/>
      <c r="D99" s="16"/>
      <c r="E99" s="16"/>
      <c r="F99" s="16"/>
      <c r="G99" s="1"/>
      <c r="H99" s="1"/>
    </row>
  </sheetData>
  <mergeCells count="1">
    <mergeCell ref="A4:C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F42" sqref="F42"/>
    </sheetView>
  </sheetViews>
  <sheetFormatPr defaultRowHeight="15" x14ac:dyDescent="0.25"/>
  <cols>
    <col min="1" max="1" width="10.7109375" customWidth="1"/>
    <col min="2" max="2" width="25.7109375" customWidth="1"/>
    <col min="3" max="8" width="15.7109375" customWidth="1"/>
  </cols>
  <sheetData>
    <row r="1" spans="1:9" x14ac:dyDescent="0.25">
      <c r="A1" s="118" t="s">
        <v>141</v>
      </c>
      <c r="B1" s="118"/>
      <c r="C1" s="118"/>
      <c r="D1" s="118"/>
      <c r="E1" s="118"/>
      <c r="F1" s="118"/>
      <c r="G1" s="118"/>
      <c r="H1" s="118"/>
    </row>
    <row r="2" spans="1:9" ht="45" x14ac:dyDescent="0.25">
      <c r="A2" s="48" t="s">
        <v>131</v>
      </c>
      <c r="B2" s="48" t="s">
        <v>146</v>
      </c>
      <c r="C2" s="3" t="s">
        <v>200</v>
      </c>
      <c r="D2" s="3" t="s">
        <v>127</v>
      </c>
      <c r="E2" s="3" t="s">
        <v>128</v>
      </c>
      <c r="F2" s="3" t="s">
        <v>201</v>
      </c>
      <c r="G2" s="48" t="s">
        <v>11</v>
      </c>
      <c r="H2" s="48" t="s">
        <v>11</v>
      </c>
    </row>
    <row r="3" spans="1:9" x14ac:dyDescent="0.25">
      <c r="A3" s="125">
        <v>1</v>
      </c>
      <c r="B3" s="126"/>
      <c r="C3" s="42">
        <v>2</v>
      </c>
      <c r="D3" s="42">
        <v>3</v>
      </c>
      <c r="E3" s="42">
        <v>4</v>
      </c>
      <c r="F3" s="42">
        <v>5</v>
      </c>
      <c r="G3" s="22" t="s">
        <v>28</v>
      </c>
      <c r="H3" s="22" t="s">
        <v>12</v>
      </c>
    </row>
    <row r="4" spans="1:9" x14ac:dyDescent="0.25">
      <c r="A4" s="63">
        <v>1</v>
      </c>
      <c r="B4" s="63" t="s">
        <v>98</v>
      </c>
      <c r="C4" s="72">
        <v>1506305.14</v>
      </c>
      <c r="D4" s="72">
        <v>902355</v>
      </c>
      <c r="E4" s="72">
        <v>902347</v>
      </c>
      <c r="F4" s="72">
        <v>857814.95</v>
      </c>
      <c r="G4" s="67">
        <f>F4/C4*100</f>
        <v>56.948285391896093</v>
      </c>
      <c r="H4" s="67">
        <f>F4/E4*100</f>
        <v>95.064864181961042</v>
      </c>
    </row>
    <row r="5" spans="1:9" x14ac:dyDescent="0.25">
      <c r="A5" s="1">
        <v>12</v>
      </c>
      <c r="B5" s="1" t="s">
        <v>98</v>
      </c>
      <c r="C5" s="68">
        <v>1506305.14</v>
      </c>
      <c r="D5" s="68">
        <v>902355</v>
      </c>
      <c r="E5" s="68">
        <v>902347</v>
      </c>
      <c r="F5" s="68">
        <v>857814.95</v>
      </c>
      <c r="G5" s="67">
        <f t="shared" ref="G5:G19" si="0">F5/C5*100</f>
        <v>56.948285391896093</v>
      </c>
      <c r="H5" s="67">
        <f t="shared" ref="H5:H19" si="1">F5/E5*100</f>
        <v>95.064864181961042</v>
      </c>
    </row>
    <row r="6" spans="1:9" x14ac:dyDescent="0.25">
      <c r="A6" s="63">
        <v>3</v>
      </c>
      <c r="B6" s="63" t="s">
        <v>117</v>
      </c>
      <c r="C6" s="72">
        <v>3443.5</v>
      </c>
      <c r="D6" s="72">
        <v>4000</v>
      </c>
      <c r="E6" s="72">
        <v>4000</v>
      </c>
      <c r="F6" s="72">
        <v>3740.5</v>
      </c>
      <c r="G6" s="67">
        <f t="shared" si="0"/>
        <v>108.62494554958617</v>
      </c>
      <c r="H6" s="67">
        <f t="shared" si="1"/>
        <v>93.512500000000003</v>
      </c>
    </row>
    <row r="7" spans="1:9" x14ac:dyDescent="0.25">
      <c r="A7" s="64">
        <v>31</v>
      </c>
      <c r="B7" s="64" t="s">
        <v>99</v>
      </c>
      <c r="C7" s="70">
        <v>0</v>
      </c>
      <c r="D7" s="71">
        <v>4000</v>
      </c>
      <c r="E7" s="71">
        <v>4000</v>
      </c>
      <c r="F7" s="71">
        <v>1110</v>
      </c>
      <c r="G7" s="67" t="e">
        <f t="shared" si="0"/>
        <v>#DIV/0!</v>
      </c>
      <c r="H7" s="67">
        <f t="shared" si="1"/>
        <v>27.750000000000004</v>
      </c>
    </row>
    <row r="8" spans="1:9" x14ac:dyDescent="0.25">
      <c r="A8" s="1">
        <v>93</v>
      </c>
      <c r="B8" s="2" t="s">
        <v>147</v>
      </c>
      <c r="C8" s="80">
        <v>3443.5</v>
      </c>
      <c r="D8" s="68">
        <v>3500</v>
      </c>
      <c r="E8" s="68">
        <v>3500</v>
      </c>
      <c r="F8" s="80">
        <v>2630.5</v>
      </c>
      <c r="G8" s="67">
        <f t="shared" si="0"/>
        <v>76.39030056628431</v>
      </c>
      <c r="H8" s="67">
        <f t="shared" si="1"/>
        <v>75.157142857142858</v>
      </c>
    </row>
    <row r="9" spans="1:9" x14ac:dyDescent="0.25">
      <c r="A9" s="63">
        <v>4</v>
      </c>
      <c r="B9" s="63" t="s">
        <v>100</v>
      </c>
      <c r="C9" s="72">
        <v>179368.97</v>
      </c>
      <c r="D9" s="72">
        <v>35000</v>
      </c>
      <c r="E9" s="72">
        <v>40000</v>
      </c>
      <c r="F9" s="72">
        <v>124744.61</v>
      </c>
      <c r="G9" s="67">
        <f t="shared" si="0"/>
        <v>69.5463713707003</v>
      </c>
      <c r="H9" s="67">
        <f t="shared" si="1"/>
        <v>311.86152499999997</v>
      </c>
    </row>
    <row r="10" spans="1:9" x14ac:dyDescent="0.25">
      <c r="A10" s="64">
        <v>43</v>
      </c>
      <c r="B10" s="64" t="s">
        <v>148</v>
      </c>
      <c r="C10" s="71">
        <v>39520</v>
      </c>
      <c r="D10" s="71">
        <v>35000</v>
      </c>
      <c r="E10" s="71">
        <v>40000</v>
      </c>
      <c r="F10" s="71">
        <v>46714.34</v>
      </c>
      <c r="G10" s="67">
        <f t="shared" si="0"/>
        <v>118.20430161943318</v>
      </c>
      <c r="H10" s="67">
        <f t="shared" si="1"/>
        <v>116.78585</v>
      </c>
    </row>
    <row r="11" spans="1:9" x14ac:dyDescent="0.25">
      <c r="A11" s="1">
        <v>94</v>
      </c>
      <c r="B11" s="2" t="s">
        <v>147</v>
      </c>
      <c r="C11" s="80">
        <v>139848.97</v>
      </c>
      <c r="D11" s="68">
        <v>41500</v>
      </c>
      <c r="E11" s="68">
        <v>41500</v>
      </c>
      <c r="F11" s="80">
        <v>78030.27</v>
      </c>
      <c r="G11" s="67">
        <f t="shared" si="0"/>
        <v>55.796099177562766</v>
      </c>
      <c r="H11" s="67">
        <f t="shared" si="1"/>
        <v>188.02474698795183</v>
      </c>
      <c r="I11" s="77"/>
    </row>
    <row r="12" spans="1:9" x14ac:dyDescent="0.25">
      <c r="A12" s="63">
        <v>5</v>
      </c>
      <c r="B12" s="63" t="s">
        <v>102</v>
      </c>
      <c r="C12" s="72">
        <v>5985135.3600000003</v>
      </c>
      <c r="D12" s="72">
        <v>6216290</v>
      </c>
      <c r="E12" s="72">
        <v>6148090</v>
      </c>
      <c r="F12" s="72">
        <v>6185127.8499999996</v>
      </c>
      <c r="G12" s="67">
        <f t="shared" si="0"/>
        <v>103.34148649897867</v>
      </c>
      <c r="H12" s="67">
        <f t="shared" si="1"/>
        <v>100.60242855911348</v>
      </c>
    </row>
    <row r="13" spans="1:9" ht="30" x14ac:dyDescent="0.25">
      <c r="A13" s="64">
        <v>54</v>
      </c>
      <c r="B13" s="65" t="s">
        <v>193</v>
      </c>
      <c r="C13" s="71">
        <v>5931711.1100000003</v>
      </c>
      <c r="D13" s="73">
        <v>6155796</v>
      </c>
      <c r="E13" s="71">
        <v>6087596</v>
      </c>
      <c r="F13" s="71">
        <v>6067433.5599999996</v>
      </c>
      <c r="G13" s="67">
        <f t="shared" si="0"/>
        <v>102.2880826035373</v>
      </c>
      <c r="H13" s="67">
        <f t="shared" si="1"/>
        <v>99.668794709767198</v>
      </c>
    </row>
    <row r="14" spans="1:9" ht="30" x14ac:dyDescent="0.25">
      <c r="A14" s="64"/>
      <c r="B14" s="65" t="s">
        <v>194</v>
      </c>
      <c r="C14" s="71">
        <v>49087.53</v>
      </c>
      <c r="D14" s="73">
        <v>60494</v>
      </c>
      <c r="E14" s="71">
        <v>60494</v>
      </c>
      <c r="F14" s="71">
        <v>75199.3</v>
      </c>
      <c r="G14" s="67">
        <f t="shared" si="0"/>
        <v>153.19430413386047</v>
      </c>
      <c r="H14" s="67">
        <f t="shared" si="1"/>
        <v>124.30869177108474</v>
      </c>
    </row>
    <row r="15" spans="1:9" x14ac:dyDescent="0.25">
      <c r="A15" s="1">
        <v>95</v>
      </c>
      <c r="B15" s="1" t="s">
        <v>118</v>
      </c>
      <c r="C15" s="80">
        <v>4336.72</v>
      </c>
      <c r="D15" s="68">
        <v>40000</v>
      </c>
      <c r="E15" s="68">
        <v>40000</v>
      </c>
      <c r="F15" s="80">
        <v>42494.99</v>
      </c>
      <c r="G15" s="67">
        <f t="shared" si="0"/>
        <v>979.88779538453002</v>
      </c>
      <c r="H15" s="67">
        <f t="shared" si="1"/>
        <v>106.237475</v>
      </c>
    </row>
    <row r="16" spans="1:9" x14ac:dyDescent="0.25">
      <c r="A16" s="63">
        <v>6</v>
      </c>
      <c r="B16" s="63" t="s">
        <v>142</v>
      </c>
      <c r="C16" s="72">
        <v>1500</v>
      </c>
      <c r="D16" s="63"/>
      <c r="E16" s="72">
        <v>1600</v>
      </c>
      <c r="F16" s="68">
        <v>1600</v>
      </c>
      <c r="G16" s="67">
        <f t="shared" si="0"/>
        <v>106.66666666666667</v>
      </c>
      <c r="H16" s="67">
        <f t="shared" si="1"/>
        <v>100</v>
      </c>
    </row>
    <row r="17" spans="1:8" x14ac:dyDescent="0.25">
      <c r="A17" s="1">
        <v>61</v>
      </c>
      <c r="B17" s="1" t="s">
        <v>142</v>
      </c>
      <c r="C17" s="1"/>
      <c r="D17" s="1"/>
      <c r="E17" s="72">
        <v>1600</v>
      </c>
      <c r="F17" s="68">
        <v>1600</v>
      </c>
      <c r="G17" s="67" t="e">
        <f t="shared" si="0"/>
        <v>#DIV/0!</v>
      </c>
      <c r="H17" s="67">
        <f t="shared" si="1"/>
        <v>100</v>
      </c>
    </row>
    <row r="18" spans="1:8" x14ac:dyDescent="0.25">
      <c r="A18" s="1">
        <v>96</v>
      </c>
      <c r="B18" s="1" t="s">
        <v>143</v>
      </c>
      <c r="C18" s="80">
        <v>1500</v>
      </c>
      <c r="D18" s="1"/>
      <c r="E18" s="1"/>
      <c r="F18" s="69">
        <v>0</v>
      </c>
      <c r="G18" s="67">
        <f t="shared" si="0"/>
        <v>0</v>
      </c>
      <c r="H18" s="67" t="e">
        <f t="shared" si="1"/>
        <v>#DIV/0!</v>
      </c>
    </row>
    <row r="19" spans="1:8" x14ac:dyDescent="0.25">
      <c r="A19" s="123" t="s">
        <v>144</v>
      </c>
      <c r="B19" s="124"/>
      <c r="C19" s="68">
        <v>7675752.9699999997</v>
      </c>
      <c r="D19" s="68">
        <v>7157645</v>
      </c>
      <c r="E19" s="68">
        <v>7096037</v>
      </c>
      <c r="F19" s="68">
        <v>7173027.9100000001</v>
      </c>
      <c r="G19" s="67">
        <f t="shared" si="0"/>
        <v>93.450478904612282</v>
      </c>
      <c r="H19" s="67">
        <f t="shared" si="1"/>
        <v>101.08498461887953</v>
      </c>
    </row>
    <row r="20" spans="1:8" x14ac:dyDescent="0.25">
      <c r="A20" s="123"/>
      <c r="B20" s="127"/>
      <c r="C20" s="127"/>
      <c r="D20" s="127"/>
      <c r="E20" s="127"/>
      <c r="F20" s="127"/>
      <c r="G20" s="127"/>
      <c r="H20" s="124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18" t="s">
        <v>145</v>
      </c>
      <c r="B22" s="118"/>
      <c r="C22" s="118"/>
      <c r="D22" s="118"/>
      <c r="E22" s="118"/>
      <c r="F22" s="118"/>
      <c r="G22" s="118"/>
      <c r="H22" s="118"/>
    </row>
    <row r="23" spans="1:8" ht="45" x14ac:dyDescent="0.25">
      <c r="A23" s="48" t="s">
        <v>131</v>
      </c>
      <c r="B23" s="48" t="s">
        <v>146</v>
      </c>
      <c r="C23" s="3" t="s">
        <v>122</v>
      </c>
      <c r="D23" s="3" t="s">
        <v>127</v>
      </c>
      <c r="E23" s="3" t="s">
        <v>128</v>
      </c>
      <c r="F23" s="3" t="s">
        <v>201</v>
      </c>
      <c r="G23" s="48" t="s">
        <v>11</v>
      </c>
      <c r="H23" s="48" t="s">
        <v>11</v>
      </c>
    </row>
    <row r="24" spans="1:8" x14ac:dyDescent="0.25">
      <c r="A24" s="121">
        <v>1</v>
      </c>
      <c r="B24" s="122"/>
      <c r="C24" s="47">
        <v>2</v>
      </c>
      <c r="D24" s="47">
        <v>3</v>
      </c>
      <c r="E24" s="47">
        <v>4</v>
      </c>
      <c r="F24" s="47">
        <v>5</v>
      </c>
      <c r="G24" s="22" t="s">
        <v>28</v>
      </c>
      <c r="H24" s="22" t="s">
        <v>12</v>
      </c>
    </row>
    <row r="25" spans="1:8" x14ac:dyDescent="0.25">
      <c r="A25" s="46">
        <v>1</v>
      </c>
      <c r="B25" s="66" t="s">
        <v>98</v>
      </c>
      <c r="C25" s="72">
        <v>1506305.14</v>
      </c>
      <c r="D25" s="72">
        <v>902355</v>
      </c>
      <c r="E25" s="72">
        <v>902347</v>
      </c>
      <c r="F25" s="72">
        <v>832693.61</v>
      </c>
      <c r="G25" s="67">
        <f>F25/C25*100</f>
        <v>55.280539638867602</v>
      </c>
      <c r="H25" s="67">
        <f>F25/E25*100</f>
        <v>92.280864235155661</v>
      </c>
    </row>
    <row r="26" spans="1:8" x14ac:dyDescent="0.25">
      <c r="A26" s="1">
        <v>12</v>
      </c>
      <c r="B26" s="1" t="s">
        <v>98</v>
      </c>
      <c r="C26" s="68">
        <v>1506305.14</v>
      </c>
      <c r="D26" s="68">
        <v>902355</v>
      </c>
      <c r="E26" s="68">
        <v>902347</v>
      </c>
      <c r="F26" s="68">
        <v>832693.61</v>
      </c>
      <c r="G26" s="67">
        <f t="shared" ref="G26:G40" si="2">F26/C26*100</f>
        <v>55.280539638867602</v>
      </c>
      <c r="H26" s="67">
        <f t="shared" ref="H26:H40" si="3">F26/E26*100</f>
        <v>92.280864235155661</v>
      </c>
    </row>
    <row r="27" spans="1:8" x14ac:dyDescent="0.25">
      <c r="A27" s="46">
        <v>3</v>
      </c>
      <c r="B27" s="66" t="s">
        <v>99</v>
      </c>
      <c r="C27" s="67">
        <v>813</v>
      </c>
      <c r="D27" s="72">
        <v>4000</v>
      </c>
      <c r="E27" s="72">
        <v>4000</v>
      </c>
      <c r="F27" s="67">
        <v>599.71</v>
      </c>
      <c r="G27" s="67">
        <f t="shared" si="2"/>
        <v>73.765067650676514</v>
      </c>
      <c r="H27" s="67">
        <f t="shared" si="3"/>
        <v>14.992750000000003</v>
      </c>
    </row>
    <row r="28" spans="1:8" x14ac:dyDescent="0.25">
      <c r="A28" s="1">
        <v>31</v>
      </c>
      <c r="B28" s="1" t="s">
        <v>99</v>
      </c>
      <c r="C28" s="1"/>
      <c r="D28" s="68">
        <v>4000</v>
      </c>
      <c r="E28" s="68">
        <v>4000</v>
      </c>
      <c r="F28" s="69">
        <v>599.71</v>
      </c>
      <c r="G28" s="67" t="e">
        <f t="shared" si="2"/>
        <v>#DIV/0!</v>
      </c>
      <c r="H28" s="67">
        <f t="shared" si="3"/>
        <v>14.992750000000003</v>
      </c>
    </row>
    <row r="29" spans="1:8" x14ac:dyDescent="0.25">
      <c r="A29" s="1">
        <v>93</v>
      </c>
      <c r="B29" s="1" t="s">
        <v>147</v>
      </c>
      <c r="C29" s="68">
        <v>813</v>
      </c>
      <c r="D29" s="68">
        <v>3500</v>
      </c>
      <c r="E29" s="68">
        <v>3500</v>
      </c>
      <c r="F29" s="68"/>
      <c r="G29" s="67">
        <f t="shared" si="2"/>
        <v>0</v>
      </c>
      <c r="H29" s="67">
        <f t="shared" si="3"/>
        <v>0</v>
      </c>
    </row>
    <row r="30" spans="1:8" x14ac:dyDescent="0.25">
      <c r="A30" s="46">
        <v>4</v>
      </c>
      <c r="B30" s="66" t="s">
        <v>119</v>
      </c>
      <c r="C30" s="72">
        <v>101338.7</v>
      </c>
      <c r="D30" s="72">
        <v>35000</v>
      </c>
      <c r="E30" s="72">
        <v>40000</v>
      </c>
      <c r="F30" s="72">
        <v>48021.29</v>
      </c>
      <c r="G30" s="67">
        <f t="shared" si="2"/>
        <v>47.386921284760909</v>
      </c>
      <c r="H30" s="67">
        <f t="shared" si="3"/>
        <v>120.053225</v>
      </c>
    </row>
    <row r="31" spans="1:8" x14ac:dyDescent="0.25">
      <c r="A31" s="1">
        <v>43</v>
      </c>
      <c r="B31" s="1" t="s">
        <v>119</v>
      </c>
      <c r="C31" s="68">
        <v>39520</v>
      </c>
      <c r="D31" s="68">
        <v>35000</v>
      </c>
      <c r="E31" s="68">
        <v>40000</v>
      </c>
      <c r="F31" s="68">
        <v>46714.34</v>
      </c>
      <c r="G31" s="67">
        <f t="shared" si="2"/>
        <v>118.20430161943318</v>
      </c>
      <c r="H31" s="67">
        <f t="shared" si="3"/>
        <v>116.78585</v>
      </c>
    </row>
    <row r="32" spans="1:8" x14ac:dyDescent="0.25">
      <c r="A32" s="1">
        <v>94</v>
      </c>
      <c r="B32" s="1" t="s">
        <v>147</v>
      </c>
      <c r="C32" s="68">
        <v>61818.7</v>
      </c>
      <c r="D32" s="68">
        <v>41500</v>
      </c>
      <c r="E32" s="68">
        <v>41500</v>
      </c>
      <c r="F32" s="68">
        <v>1306.95</v>
      </c>
      <c r="G32" s="67">
        <f t="shared" si="2"/>
        <v>2.11416610184297</v>
      </c>
      <c r="H32" s="67">
        <f t="shared" si="3"/>
        <v>3.1492771084337354</v>
      </c>
    </row>
    <row r="33" spans="1:8" x14ac:dyDescent="0.25">
      <c r="A33" s="46">
        <v>5</v>
      </c>
      <c r="B33" s="66" t="s">
        <v>102</v>
      </c>
      <c r="C33" s="72">
        <v>5942640.3700000001</v>
      </c>
      <c r="D33" s="72">
        <v>6216290</v>
      </c>
      <c r="E33" s="72">
        <v>6148090</v>
      </c>
      <c r="F33" s="72">
        <v>6156266.3700000001</v>
      </c>
      <c r="G33" s="67">
        <f t="shared" si="2"/>
        <v>103.59479939385933</v>
      </c>
      <c r="H33" s="67">
        <f t="shared" si="3"/>
        <v>100.13299040840326</v>
      </c>
    </row>
    <row r="34" spans="1:8" ht="30" x14ac:dyDescent="0.25">
      <c r="A34" s="1">
        <v>54</v>
      </c>
      <c r="B34" s="2" t="s">
        <v>204</v>
      </c>
      <c r="C34" s="68">
        <v>5893552.8399999999</v>
      </c>
      <c r="D34" s="68">
        <v>6155796</v>
      </c>
      <c r="E34" s="68">
        <v>6087596</v>
      </c>
      <c r="F34" s="68">
        <v>6067433.5599999996</v>
      </c>
      <c r="G34" s="67">
        <f t="shared" si="2"/>
        <v>102.950354815178</v>
      </c>
      <c r="H34" s="67">
        <f t="shared" si="3"/>
        <v>99.668794709767198</v>
      </c>
    </row>
    <row r="35" spans="1:8" ht="30" x14ac:dyDescent="0.25">
      <c r="A35" s="1">
        <v>5</v>
      </c>
      <c r="B35" s="2" t="s">
        <v>205</v>
      </c>
      <c r="C35" s="68">
        <v>49087.53</v>
      </c>
      <c r="D35" s="68">
        <v>60494</v>
      </c>
      <c r="E35" s="68">
        <v>60494</v>
      </c>
      <c r="F35" s="68">
        <v>74580.55</v>
      </c>
      <c r="G35" s="67">
        <f t="shared" si="2"/>
        <v>151.93380070254096</v>
      </c>
      <c r="H35" s="67">
        <f t="shared" si="3"/>
        <v>123.28586306079943</v>
      </c>
    </row>
    <row r="36" spans="1:8" x14ac:dyDescent="0.25">
      <c r="A36" s="1">
        <v>95</v>
      </c>
      <c r="B36" s="1" t="s">
        <v>149</v>
      </c>
      <c r="C36" s="68"/>
      <c r="D36" s="68">
        <v>40000</v>
      </c>
      <c r="E36" s="68">
        <v>40000</v>
      </c>
      <c r="F36" s="68">
        <v>14252.26</v>
      </c>
      <c r="G36" s="67" t="e">
        <f t="shared" si="2"/>
        <v>#DIV/0!</v>
      </c>
      <c r="H36" s="67">
        <f t="shared" si="3"/>
        <v>35.630650000000003</v>
      </c>
    </row>
    <row r="37" spans="1:8" x14ac:dyDescent="0.25">
      <c r="A37" s="46">
        <v>6</v>
      </c>
      <c r="B37" s="66" t="s">
        <v>142</v>
      </c>
      <c r="C37" s="68">
        <v>1500</v>
      </c>
      <c r="D37" s="63"/>
      <c r="E37" s="114">
        <v>1600</v>
      </c>
      <c r="F37" s="68">
        <v>1080</v>
      </c>
      <c r="G37" s="67">
        <f t="shared" si="2"/>
        <v>72</v>
      </c>
      <c r="H37" s="67">
        <f t="shared" si="3"/>
        <v>67.5</v>
      </c>
    </row>
    <row r="38" spans="1:8" x14ac:dyDescent="0.25">
      <c r="A38" s="1">
        <v>61</v>
      </c>
      <c r="B38" s="2" t="s">
        <v>142</v>
      </c>
      <c r="C38" s="1"/>
      <c r="D38" s="1"/>
      <c r="E38" s="68">
        <v>1600</v>
      </c>
      <c r="F38" s="68">
        <v>1080</v>
      </c>
      <c r="G38" s="67" t="e">
        <f t="shared" si="2"/>
        <v>#DIV/0!</v>
      </c>
      <c r="H38" s="67">
        <f t="shared" si="3"/>
        <v>67.5</v>
      </c>
    </row>
    <row r="39" spans="1:8" x14ac:dyDescent="0.25">
      <c r="A39" s="1">
        <v>96</v>
      </c>
      <c r="B39" s="1" t="s">
        <v>150</v>
      </c>
      <c r="C39" s="68">
        <v>1500</v>
      </c>
      <c r="D39" s="1"/>
      <c r="E39" s="1"/>
      <c r="F39" s="1"/>
      <c r="G39" s="67">
        <f t="shared" si="2"/>
        <v>0</v>
      </c>
      <c r="H39" s="67" t="e">
        <f t="shared" si="3"/>
        <v>#DIV/0!</v>
      </c>
    </row>
    <row r="40" spans="1:8" x14ac:dyDescent="0.25">
      <c r="A40" s="123" t="s">
        <v>151</v>
      </c>
      <c r="B40" s="124"/>
      <c r="C40" s="68">
        <v>7552597.21</v>
      </c>
      <c r="D40" s="68">
        <v>7157645</v>
      </c>
      <c r="E40" s="68">
        <v>7096037</v>
      </c>
      <c r="F40" s="68">
        <v>7038660.9800000004</v>
      </c>
      <c r="G40" s="67">
        <f t="shared" si="2"/>
        <v>93.19523846287575</v>
      </c>
      <c r="H40" s="67">
        <f t="shared" si="3"/>
        <v>99.19143572673029</v>
      </c>
    </row>
    <row r="42" spans="1:8" x14ac:dyDescent="0.25">
      <c r="E42" s="116"/>
      <c r="F42" s="115"/>
    </row>
    <row r="43" spans="1:8" x14ac:dyDescent="0.25">
      <c r="E43" s="115"/>
      <c r="F43" s="115"/>
    </row>
    <row r="44" spans="1:8" x14ac:dyDescent="0.25">
      <c r="E44" s="115"/>
      <c r="F44" s="115"/>
    </row>
    <row r="45" spans="1:8" x14ac:dyDescent="0.25">
      <c r="E45" s="115"/>
      <c r="F45" s="115"/>
    </row>
    <row r="46" spans="1:8" x14ac:dyDescent="0.25">
      <c r="E46" s="115"/>
      <c r="F46" s="116"/>
    </row>
    <row r="47" spans="1:8" x14ac:dyDescent="0.25">
      <c r="E47" s="115"/>
      <c r="F47" s="115"/>
    </row>
  </sheetData>
  <mergeCells count="7">
    <mergeCell ref="A24:B24"/>
    <mergeCell ref="A40:B40"/>
    <mergeCell ref="A1:H1"/>
    <mergeCell ref="A3:B3"/>
    <mergeCell ref="A19:B19"/>
    <mergeCell ref="A20:H20"/>
    <mergeCell ref="A22:H2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2"/>
  <sheetViews>
    <sheetView workbookViewId="0">
      <selection activeCell="L230" sqref="L230"/>
    </sheetView>
  </sheetViews>
  <sheetFormatPr defaultRowHeight="15" x14ac:dyDescent="0.25"/>
  <cols>
    <col min="1" max="1" width="15.7109375" customWidth="1"/>
    <col min="2" max="2" width="35.7109375" customWidth="1"/>
    <col min="3" max="5" width="18.7109375" customWidth="1"/>
    <col min="6" max="6" width="10.7109375" customWidth="1"/>
  </cols>
  <sheetData>
    <row r="1" spans="1:10" x14ac:dyDescent="0.25">
      <c r="A1" s="36" t="s">
        <v>153</v>
      </c>
      <c r="B1" s="37"/>
      <c r="C1" s="37"/>
      <c r="D1" s="37"/>
      <c r="E1" s="31"/>
      <c r="F1" s="32"/>
      <c r="G1" s="29"/>
      <c r="H1" s="29"/>
    </row>
    <row r="2" spans="1:10" x14ac:dyDescent="0.25">
      <c r="A2" s="33" t="s">
        <v>154</v>
      </c>
      <c r="B2" s="34"/>
      <c r="C2" s="34"/>
      <c r="D2" s="34"/>
      <c r="E2" s="34"/>
      <c r="F2" s="35"/>
      <c r="G2" s="29"/>
      <c r="H2" s="29"/>
    </row>
    <row r="3" spans="1:10" x14ac:dyDescent="0.25">
      <c r="A3" s="38"/>
      <c r="B3" s="39" t="s">
        <v>9</v>
      </c>
      <c r="C3" s="39"/>
      <c r="D3" s="39"/>
      <c r="E3" s="39"/>
      <c r="F3" s="40"/>
      <c r="G3" s="29"/>
      <c r="H3" s="29"/>
    </row>
    <row r="4" spans="1:10" x14ac:dyDescent="0.25">
      <c r="A4" s="135" t="s">
        <v>86</v>
      </c>
      <c r="B4" s="136"/>
      <c r="C4" s="136"/>
      <c r="D4" s="136"/>
      <c r="E4" s="136"/>
      <c r="F4" s="137"/>
      <c r="G4" s="29"/>
      <c r="H4" s="29"/>
    </row>
    <row r="5" spans="1:10" ht="39.950000000000003" customHeight="1" x14ac:dyDescent="0.25">
      <c r="A5" s="48" t="s">
        <v>131</v>
      </c>
      <c r="B5" s="30" t="s">
        <v>10</v>
      </c>
      <c r="C5" s="3" t="s">
        <v>127</v>
      </c>
      <c r="D5" s="3" t="s">
        <v>128</v>
      </c>
      <c r="E5" s="3" t="s">
        <v>201</v>
      </c>
      <c r="F5" s="30" t="s">
        <v>11</v>
      </c>
      <c r="J5" s="41"/>
    </row>
    <row r="6" spans="1:10" x14ac:dyDescent="0.25">
      <c r="A6" s="123">
        <v>1</v>
      </c>
      <c r="B6" s="124"/>
      <c r="C6" s="1">
        <v>2</v>
      </c>
      <c r="D6" s="1">
        <v>3</v>
      </c>
      <c r="E6" s="1">
        <v>4</v>
      </c>
      <c r="F6" s="1" t="s">
        <v>152</v>
      </c>
      <c r="J6" s="41"/>
    </row>
    <row r="7" spans="1:10" ht="26.25" x14ac:dyDescent="0.25">
      <c r="A7" s="12">
        <v>67</v>
      </c>
      <c r="B7" s="5" t="s">
        <v>23</v>
      </c>
      <c r="C7" s="80">
        <v>902345</v>
      </c>
      <c r="D7" s="80">
        <v>902345</v>
      </c>
      <c r="E7" s="80">
        <v>857812.97</v>
      </c>
      <c r="F7" s="81">
        <f>E7/D7*100</f>
        <v>95.064855459940489</v>
      </c>
    </row>
    <row r="8" spans="1:10" ht="26.25" x14ac:dyDescent="0.25">
      <c r="A8" s="8">
        <v>671</v>
      </c>
      <c r="B8" s="5" t="s">
        <v>24</v>
      </c>
      <c r="C8" s="79">
        <v>902345</v>
      </c>
      <c r="D8" s="79">
        <v>902345</v>
      </c>
      <c r="E8" s="68">
        <v>857812.97</v>
      </c>
      <c r="F8" s="81">
        <f t="shared" ref="F8:F10" si="0">E8/D8*100</f>
        <v>95.064855459940489</v>
      </c>
    </row>
    <row r="9" spans="1:10" ht="26.25" x14ac:dyDescent="0.25">
      <c r="A9" s="8">
        <v>6712</v>
      </c>
      <c r="B9" s="5" t="s">
        <v>25</v>
      </c>
      <c r="C9" s="69"/>
      <c r="D9" s="1"/>
      <c r="E9" s="1"/>
      <c r="F9" s="81" t="e">
        <f t="shared" si="0"/>
        <v>#DIV/0!</v>
      </c>
    </row>
    <row r="10" spans="1:10" ht="30" customHeight="1" x14ac:dyDescent="0.25">
      <c r="A10" s="144" t="s">
        <v>88</v>
      </c>
      <c r="B10" s="145"/>
      <c r="C10" s="80">
        <v>902345</v>
      </c>
      <c r="D10" s="80">
        <v>902345</v>
      </c>
      <c r="E10" s="80">
        <v>857812.97</v>
      </c>
      <c r="F10" s="81">
        <f t="shared" si="0"/>
        <v>95.064855459940489</v>
      </c>
    </row>
    <row r="11" spans="1:10" x14ac:dyDescent="0.25">
      <c r="A11" s="123"/>
      <c r="B11" s="127"/>
      <c r="C11" s="127"/>
      <c r="D11" s="127"/>
      <c r="E11" s="127"/>
      <c r="F11" s="124"/>
    </row>
    <row r="12" spans="1:10" x14ac:dyDescent="0.25">
      <c r="A12" s="123" t="s">
        <v>89</v>
      </c>
      <c r="B12" s="127"/>
      <c r="C12" s="127"/>
      <c r="D12" s="127"/>
      <c r="E12" s="127"/>
      <c r="F12" s="124"/>
    </row>
    <row r="13" spans="1:10" ht="45" x14ac:dyDescent="0.25">
      <c r="A13" s="48" t="s">
        <v>131</v>
      </c>
      <c r="B13" s="30" t="s">
        <v>10</v>
      </c>
      <c r="C13" s="3" t="s">
        <v>127</v>
      </c>
      <c r="D13" s="3" t="s">
        <v>128</v>
      </c>
      <c r="E13" s="3" t="s">
        <v>201</v>
      </c>
      <c r="F13" s="30" t="s">
        <v>11</v>
      </c>
    </row>
    <row r="14" spans="1:10" x14ac:dyDescent="0.25">
      <c r="A14" s="123">
        <v>1</v>
      </c>
      <c r="B14" s="124"/>
      <c r="C14" s="1">
        <v>2</v>
      </c>
      <c r="D14" s="1">
        <v>3</v>
      </c>
      <c r="E14" s="1">
        <v>4</v>
      </c>
      <c r="F14" s="1" t="s">
        <v>152</v>
      </c>
    </row>
    <row r="15" spans="1:10" ht="39" x14ac:dyDescent="0.25">
      <c r="A15" s="12">
        <v>66</v>
      </c>
      <c r="B15" s="5" t="s">
        <v>20</v>
      </c>
      <c r="C15" s="68">
        <v>4000</v>
      </c>
      <c r="D15" s="68">
        <v>5600</v>
      </c>
      <c r="E15" s="68">
        <v>2710</v>
      </c>
      <c r="F15" s="69">
        <f>E15/D15*100</f>
        <v>48.392857142857146</v>
      </c>
    </row>
    <row r="16" spans="1:10" ht="15.75" x14ac:dyDescent="0.25">
      <c r="A16" s="8">
        <v>661</v>
      </c>
      <c r="B16" s="4" t="s">
        <v>21</v>
      </c>
      <c r="C16" s="68">
        <v>4000</v>
      </c>
      <c r="D16" s="68">
        <v>4000</v>
      </c>
      <c r="E16" s="68">
        <v>1110</v>
      </c>
      <c r="F16" s="69">
        <f t="shared" ref="F16:F18" si="1">E16/D16*100</f>
        <v>27.750000000000004</v>
      </c>
    </row>
    <row r="17" spans="1:6" ht="15.75" x14ac:dyDescent="0.25">
      <c r="A17" s="8">
        <v>663</v>
      </c>
      <c r="B17" s="4" t="s">
        <v>22</v>
      </c>
      <c r="C17" s="1"/>
      <c r="D17" s="68">
        <v>1600</v>
      </c>
      <c r="E17" s="68">
        <v>1600</v>
      </c>
      <c r="F17" s="69">
        <f t="shared" si="1"/>
        <v>100</v>
      </c>
    </row>
    <row r="18" spans="1:6" ht="30" customHeight="1" x14ac:dyDescent="0.25">
      <c r="A18" s="144" t="s">
        <v>90</v>
      </c>
      <c r="B18" s="145"/>
      <c r="C18" s="80">
        <v>4000</v>
      </c>
      <c r="D18" s="80">
        <v>5600</v>
      </c>
      <c r="E18" s="68">
        <v>2710</v>
      </c>
      <c r="F18" s="69">
        <f t="shared" si="1"/>
        <v>48.392857142857146</v>
      </c>
    </row>
    <row r="19" spans="1:6" x14ac:dyDescent="0.25">
      <c r="A19" s="123"/>
      <c r="B19" s="127"/>
      <c r="C19" s="127"/>
      <c r="D19" s="127"/>
      <c r="E19" s="127"/>
      <c r="F19" s="124"/>
    </row>
    <row r="20" spans="1:6" x14ac:dyDescent="0.25">
      <c r="A20" s="123" t="s">
        <v>91</v>
      </c>
      <c r="B20" s="127"/>
      <c r="C20" s="127"/>
      <c r="D20" s="127"/>
      <c r="E20" s="127"/>
      <c r="F20" s="124"/>
    </row>
    <row r="21" spans="1:6" ht="45" x14ac:dyDescent="0.25">
      <c r="A21" s="48" t="s">
        <v>131</v>
      </c>
      <c r="B21" s="30" t="s">
        <v>10</v>
      </c>
      <c r="C21" s="3" t="s">
        <v>127</v>
      </c>
      <c r="D21" s="3" t="s">
        <v>128</v>
      </c>
      <c r="E21" s="3" t="s">
        <v>201</v>
      </c>
      <c r="F21" s="30" t="s">
        <v>11</v>
      </c>
    </row>
    <row r="22" spans="1:6" x14ac:dyDescent="0.25">
      <c r="A22" s="123">
        <v>1</v>
      </c>
      <c r="B22" s="124"/>
      <c r="C22" s="1">
        <v>2</v>
      </c>
      <c r="D22" s="1">
        <v>3</v>
      </c>
      <c r="E22" s="1">
        <v>4</v>
      </c>
      <c r="F22" s="1" t="s">
        <v>152</v>
      </c>
    </row>
    <row r="23" spans="1:6" ht="15.75" x14ac:dyDescent="0.25">
      <c r="A23" s="12">
        <v>65</v>
      </c>
      <c r="B23" s="4" t="s">
        <v>18</v>
      </c>
      <c r="C23" s="68">
        <v>35000</v>
      </c>
      <c r="D23" s="68">
        <v>40000</v>
      </c>
      <c r="E23" s="68">
        <v>46714.34</v>
      </c>
      <c r="F23" s="69">
        <f>E23/D23*100</f>
        <v>116.78585</v>
      </c>
    </row>
    <row r="24" spans="1:6" ht="15.75" x14ac:dyDescent="0.25">
      <c r="A24" s="8">
        <v>652</v>
      </c>
      <c r="B24" s="4" t="s">
        <v>19</v>
      </c>
      <c r="C24" s="68">
        <v>35000</v>
      </c>
      <c r="D24" s="68">
        <v>40000</v>
      </c>
      <c r="E24" s="68">
        <v>46714.34</v>
      </c>
      <c r="F24" s="69">
        <f t="shared" ref="F24:F25" si="2">E24/D24*100</f>
        <v>116.78585</v>
      </c>
    </row>
    <row r="25" spans="1:6" ht="30" customHeight="1" x14ac:dyDescent="0.25">
      <c r="A25" s="144" t="s">
        <v>92</v>
      </c>
      <c r="B25" s="145"/>
      <c r="C25" s="80">
        <v>35000</v>
      </c>
      <c r="D25" s="80">
        <v>40000</v>
      </c>
      <c r="E25" s="80">
        <v>46714.34</v>
      </c>
      <c r="F25" s="69">
        <f t="shared" si="2"/>
        <v>116.78585</v>
      </c>
    </row>
    <row r="26" spans="1:6" x14ac:dyDescent="0.25">
      <c r="A26" s="123"/>
      <c r="B26" s="127"/>
      <c r="C26" s="127"/>
      <c r="D26" s="127"/>
      <c r="E26" s="127"/>
      <c r="F26" s="124"/>
    </row>
    <row r="27" spans="1:6" x14ac:dyDescent="0.25">
      <c r="A27" s="123" t="s">
        <v>93</v>
      </c>
      <c r="B27" s="127"/>
      <c r="C27" s="127"/>
      <c r="D27" s="127"/>
      <c r="E27" s="127"/>
      <c r="F27" s="124"/>
    </row>
    <row r="28" spans="1:6" ht="45" x14ac:dyDescent="0.25">
      <c r="A28" s="48" t="s">
        <v>131</v>
      </c>
      <c r="B28" s="30" t="s">
        <v>10</v>
      </c>
      <c r="C28" s="3" t="s">
        <v>127</v>
      </c>
      <c r="D28" s="3" t="s">
        <v>128</v>
      </c>
      <c r="E28" s="3" t="s">
        <v>201</v>
      </c>
      <c r="F28" s="30" t="s">
        <v>11</v>
      </c>
    </row>
    <row r="29" spans="1:6" x14ac:dyDescent="0.25">
      <c r="A29" s="123">
        <v>1</v>
      </c>
      <c r="B29" s="124"/>
      <c r="C29" s="1">
        <v>2</v>
      </c>
      <c r="D29" s="1">
        <v>3</v>
      </c>
      <c r="E29" s="1">
        <v>4</v>
      </c>
      <c r="F29" s="1" t="s">
        <v>152</v>
      </c>
    </row>
    <row r="30" spans="1:6" ht="15.75" x14ac:dyDescent="0.25">
      <c r="A30" s="12">
        <v>64</v>
      </c>
      <c r="B30" s="4" t="s">
        <v>16</v>
      </c>
      <c r="C30" s="81">
        <v>10</v>
      </c>
      <c r="D30" s="81">
        <v>2</v>
      </c>
      <c r="E30" s="13">
        <v>1.98</v>
      </c>
      <c r="F30" s="69">
        <f>E30/D30*100</f>
        <v>99</v>
      </c>
    </row>
    <row r="31" spans="1:6" ht="15.75" x14ac:dyDescent="0.25">
      <c r="A31" s="8">
        <v>641</v>
      </c>
      <c r="B31" s="4" t="s">
        <v>17</v>
      </c>
      <c r="C31" s="69">
        <v>10</v>
      </c>
      <c r="D31" s="69">
        <v>2</v>
      </c>
      <c r="E31" s="1">
        <v>1.98</v>
      </c>
      <c r="F31" s="69">
        <f t="shared" ref="F31:F32" si="3">E31/D31*100</f>
        <v>99</v>
      </c>
    </row>
    <row r="32" spans="1:6" x14ac:dyDescent="0.25">
      <c r="A32" s="1" t="s">
        <v>87</v>
      </c>
      <c r="B32" s="1"/>
      <c r="C32" s="81">
        <v>10</v>
      </c>
      <c r="D32" s="81">
        <v>2</v>
      </c>
      <c r="E32" s="13">
        <v>1.98</v>
      </c>
      <c r="F32" s="69">
        <f t="shared" si="3"/>
        <v>99</v>
      </c>
    </row>
    <row r="33" spans="1:6" x14ac:dyDescent="0.25">
      <c r="A33" s="123"/>
      <c r="B33" s="127"/>
      <c r="C33" s="127"/>
      <c r="D33" s="127"/>
      <c r="E33" s="127"/>
      <c r="F33" s="124"/>
    </row>
    <row r="34" spans="1:6" x14ac:dyDescent="0.25">
      <c r="A34" s="123" t="s">
        <v>94</v>
      </c>
      <c r="B34" s="127"/>
      <c r="C34" s="127"/>
      <c r="D34" s="127"/>
      <c r="E34" s="127"/>
      <c r="F34" s="124"/>
    </row>
    <row r="35" spans="1:6" ht="45" x14ac:dyDescent="0.25">
      <c r="A35" s="48" t="s">
        <v>131</v>
      </c>
      <c r="B35" s="30" t="s">
        <v>10</v>
      </c>
      <c r="C35" s="3" t="s">
        <v>127</v>
      </c>
      <c r="D35" s="3" t="s">
        <v>128</v>
      </c>
      <c r="E35" s="3" t="s">
        <v>201</v>
      </c>
      <c r="F35" s="30" t="s">
        <v>11</v>
      </c>
    </row>
    <row r="36" spans="1:6" x14ac:dyDescent="0.25">
      <c r="A36" s="123">
        <v>1</v>
      </c>
      <c r="B36" s="124"/>
      <c r="C36" s="1">
        <v>2</v>
      </c>
      <c r="D36" s="1">
        <v>3</v>
      </c>
      <c r="E36" s="1">
        <v>4</v>
      </c>
      <c r="F36" s="1" t="s">
        <v>152</v>
      </c>
    </row>
    <row r="37" spans="1:6" ht="26.25" x14ac:dyDescent="0.25">
      <c r="A37" s="12">
        <v>63</v>
      </c>
      <c r="B37" s="6" t="s">
        <v>13</v>
      </c>
      <c r="C37" s="80">
        <v>6216290</v>
      </c>
      <c r="D37" s="80">
        <v>6148090</v>
      </c>
      <c r="E37" s="80">
        <v>6142632.8600000003</v>
      </c>
      <c r="F37" s="69">
        <f>E37/D37*100</f>
        <v>99.911238449664864</v>
      </c>
    </row>
    <row r="38" spans="1:6" ht="15.75" x14ac:dyDescent="0.25">
      <c r="A38" s="8">
        <v>634</v>
      </c>
      <c r="B38" s="4" t="s">
        <v>14</v>
      </c>
      <c r="C38" s="68">
        <v>3200</v>
      </c>
      <c r="D38" s="68">
        <v>0</v>
      </c>
      <c r="E38" s="1">
        <v>0</v>
      </c>
      <c r="F38" s="69" t="e">
        <f>E38/D38*100</f>
        <v>#DIV/0!</v>
      </c>
    </row>
    <row r="39" spans="1:6" ht="26.25" x14ac:dyDescent="0.25">
      <c r="A39" s="8">
        <v>636</v>
      </c>
      <c r="B39" s="5" t="s">
        <v>15</v>
      </c>
      <c r="C39" s="68">
        <v>6152596</v>
      </c>
      <c r="D39" s="68">
        <v>6087596</v>
      </c>
      <c r="E39" s="68">
        <v>6067433.5599999996</v>
      </c>
      <c r="F39" s="69">
        <f t="shared" ref="F39:F42" si="4">E39/D39*100</f>
        <v>99.668794709767198</v>
      </c>
    </row>
    <row r="40" spans="1:6" ht="15.75" x14ac:dyDescent="0.25">
      <c r="A40" s="8">
        <v>6</v>
      </c>
      <c r="B40" s="65" t="s">
        <v>194</v>
      </c>
      <c r="C40" s="68">
        <v>60494</v>
      </c>
      <c r="D40" s="68">
        <v>60494</v>
      </c>
      <c r="E40" s="68">
        <v>75199.3</v>
      </c>
      <c r="F40" s="69">
        <f t="shared" si="4"/>
        <v>124.30869177108474</v>
      </c>
    </row>
    <row r="41" spans="1:6" ht="24.95" customHeight="1" x14ac:dyDescent="0.25">
      <c r="A41" s="123" t="s">
        <v>95</v>
      </c>
      <c r="B41" s="124"/>
      <c r="C41" s="80">
        <v>6216290</v>
      </c>
      <c r="D41" s="80">
        <v>6148090</v>
      </c>
      <c r="E41" s="80">
        <v>6142632.8600000003</v>
      </c>
      <c r="F41" s="69">
        <f t="shared" si="4"/>
        <v>99.911238449664864</v>
      </c>
    </row>
    <row r="42" spans="1:6" ht="35.1" customHeight="1" x14ac:dyDescent="0.25">
      <c r="A42" s="125" t="s">
        <v>26</v>
      </c>
      <c r="B42" s="126"/>
      <c r="C42" s="80">
        <v>7157645</v>
      </c>
      <c r="D42" s="80">
        <v>7096037</v>
      </c>
      <c r="E42" s="80">
        <v>7049872.1500000004</v>
      </c>
      <c r="F42" s="69">
        <f t="shared" si="4"/>
        <v>99.349427715779953</v>
      </c>
    </row>
    <row r="43" spans="1:6" x14ac:dyDescent="0.25">
      <c r="A43" s="1"/>
      <c r="B43" s="1"/>
      <c r="C43" s="1"/>
      <c r="D43" s="1"/>
      <c r="E43" s="1"/>
      <c r="F43" s="1"/>
    </row>
    <row r="46" spans="1:6" ht="18.75" x14ac:dyDescent="0.3">
      <c r="A46" s="146" t="s">
        <v>96</v>
      </c>
      <c r="B46" s="147"/>
      <c r="C46" s="147"/>
      <c r="D46" s="147"/>
      <c r="E46" s="147"/>
      <c r="F46" s="148"/>
    </row>
    <row r="47" spans="1:6" ht="45" x14ac:dyDescent="0.25">
      <c r="A47" s="48" t="s">
        <v>131</v>
      </c>
      <c r="B47" s="30" t="s">
        <v>10</v>
      </c>
      <c r="C47" s="3" t="s">
        <v>127</v>
      </c>
      <c r="D47" s="3" t="s">
        <v>128</v>
      </c>
      <c r="E47" s="3" t="s">
        <v>201</v>
      </c>
      <c r="F47" s="30" t="s">
        <v>11</v>
      </c>
    </row>
    <row r="48" spans="1:6" x14ac:dyDescent="0.25">
      <c r="A48" s="123">
        <v>1</v>
      </c>
      <c r="B48" s="124"/>
      <c r="C48" s="1">
        <v>2</v>
      </c>
      <c r="D48" s="1">
        <v>3</v>
      </c>
      <c r="E48" s="1">
        <v>4</v>
      </c>
      <c r="F48" s="1" t="s">
        <v>152</v>
      </c>
    </row>
    <row r="49" spans="1:6" x14ac:dyDescent="0.25">
      <c r="A49" s="22">
        <v>1</v>
      </c>
      <c r="B49" s="1" t="s">
        <v>98</v>
      </c>
      <c r="C49" s="68">
        <v>902345</v>
      </c>
      <c r="D49" s="68">
        <v>902345</v>
      </c>
      <c r="E49" s="68">
        <v>857812.97</v>
      </c>
      <c r="F49" s="69">
        <f>E49/D49*100</f>
        <v>95.064855459940489</v>
      </c>
    </row>
    <row r="50" spans="1:6" x14ac:dyDescent="0.25">
      <c r="A50" s="22">
        <v>3</v>
      </c>
      <c r="B50" s="1" t="s">
        <v>99</v>
      </c>
      <c r="C50" s="68">
        <v>4000</v>
      </c>
      <c r="D50" s="68">
        <v>5600</v>
      </c>
      <c r="E50" s="68">
        <v>2710</v>
      </c>
      <c r="F50" s="69">
        <f t="shared" ref="F50:F53" si="5">E50/D50*100</f>
        <v>48.392857142857146</v>
      </c>
    </row>
    <row r="51" spans="1:6" x14ac:dyDescent="0.25">
      <c r="A51" s="22">
        <v>4</v>
      </c>
      <c r="B51" s="1" t="s">
        <v>100</v>
      </c>
      <c r="C51" s="68">
        <v>35000</v>
      </c>
      <c r="D51" s="68">
        <v>40000</v>
      </c>
      <c r="E51" s="68">
        <v>46714.34</v>
      </c>
      <c r="F51" s="69">
        <f t="shared" si="5"/>
        <v>116.78585</v>
      </c>
    </row>
    <row r="52" spans="1:6" x14ac:dyDescent="0.25">
      <c r="A52" s="22" t="s">
        <v>97</v>
      </c>
      <c r="B52" s="1" t="s">
        <v>101</v>
      </c>
      <c r="C52" s="69">
        <v>10</v>
      </c>
      <c r="D52" s="69">
        <v>2</v>
      </c>
      <c r="E52" s="1">
        <v>1.98</v>
      </c>
      <c r="F52" s="69">
        <f t="shared" si="5"/>
        <v>99</v>
      </c>
    </row>
    <row r="53" spans="1:6" x14ac:dyDescent="0.25">
      <c r="A53" s="22">
        <v>5</v>
      </c>
      <c r="B53" s="1" t="s">
        <v>102</v>
      </c>
      <c r="C53" s="68">
        <v>6216290</v>
      </c>
      <c r="D53" s="68">
        <v>6148090</v>
      </c>
      <c r="E53" s="68">
        <v>6142632.8600000003</v>
      </c>
      <c r="F53" s="69">
        <f t="shared" si="5"/>
        <v>99.911238449664864</v>
      </c>
    </row>
    <row r="54" spans="1:6" x14ac:dyDescent="0.25">
      <c r="A54" s="123"/>
      <c r="B54" s="127"/>
      <c r="C54" s="127"/>
      <c r="D54" s="127"/>
      <c r="E54" s="127"/>
      <c r="F54" s="124"/>
    </row>
    <row r="55" spans="1:6" x14ac:dyDescent="0.25">
      <c r="A55" s="138" t="s">
        <v>103</v>
      </c>
      <c r="B55" s="139"/>
      <c r="C55" s="139"/>
      <c r="D55" s="139"/>
      <c r="E55" s="139"/>
      <c r="F55" s="140"/>
    </row>
    <row r="56" spans="1:6" x14ac:dyDescent="0.25">
      <c r="A56" s="149" t="s">
        <v>104</v>
      </c>
      <c r="B56" s="149"/>
      <c r="C56" s="149"/>
      <c r="D56" s="149"/>
      <c r="E56" s="149"/>
      <c r="F56" s="149"/>
    </row>
    <row r="57" spans="1:6" ht="45" x14ac:dyDescent="0.25">
      <c r="A57" s="48" t="s">
        <v>131</v>
      </c>
      <c r="B57" s="30" t="s">
        <v>10</v>
      </c>
      <c r="C57" s="3" t="s">
        <v>127</v>
      </c>
      <c r="D57" s="3" t="s">
        <v>128</v>
      </c>
      <c r="E57" s="3" t="s">
        <v>201</v>
      </c>
      <c r="F57" s="30" t="s">
        <v>11</v>
      </c>
    </row>
    <row r="58" spans="1:6" x14ac:dyDescent="0.25">
      <c r="A58" s="123">
        <v>1</v>
      </c>
      <c r="B58" s="124"/>
      <c r="C58" s="1">
        <v>2</v>
      </c>
      <c r="D58" s="1">
        <v>3</v>
      </c>
      <c r="E58" s="1">
        <v>4</v>
      </c>
      <c r="F58" s="1" t="s">
        <v>152</v>
      </c>
    </row>
    <row r="59" spans="1:6" x14ac:dyDescent="0.25">
      <c r="A59" s="1">
        <v>922</v>
      </c>
      <c r="B59" s="1" t="s">
        <v>105</v>
      </c>
      <c r="C59" s="1"/>
      <c r="D59" s="1"/>
      <c r="E59" s="1"/>
      <c r="F59" s="1" t="e">
        <f>E59/D59*100</f>
        <v>#DIV/0!</v>
      </c>
    </row>
    <row r="60" spans="1:6" x14ac:dyDescent="0.25">
      <c r="A60" s="1">
        <v>92211</v>
      </c>
      <c r="B60" s="1" t="s">
        <v>106</v>
      </c>
      <c r="C60" s="68">
        <v>3500</v>
      </c>
      <c r="D60" s="68">
        <v>3500</v>
      </c>
      <c r="E60" s="68">
        <v>2630.5</v>
      </c>
      <c r="F60" s="69">
        <f t="shared" ref="F60:F61" si="6">E60/D60*100</f>
        <v>75.157142857142858</v>
      </c>
    </row>
    <row r="61" spans="1:6" ht="39.950000000000003" customHeight="1" x14ac:dyDescent="0.25">
      <c r="A61" s="150" t="s">
        <v>107</v>
      </c>
      <c r="B61" s="151"/>
      <c r="C61" s="68">
        <v>3500</v>
      </c>
      <c r="D61" s="68">
        <v>3500</v>
      </c>
      <c r="E61" s="68">
        <v>2630.5</v>
      </c>
      <c r="F61" s="69">
        <f t="shared" si="6"/>
        <v>75.157142857142858</v>
      </c>
    </row>
    <row r="62" spans="1:6" x14ac:dyDescent="0.25">
      <c r="A62" s="123"/>
      <c r="B62" s="127"/>
      <c r="C62" s="127"/>
      <c r="D62" s="127"/>
      <c r="E62" s="127"/>
      <c r="F62" s="124"/>
    </row>
    <row r="63" spans="1:6" x14ac:dyDescent="0.25">
      <c r="A63" s="123" t="s">
        <v>108</v>
      </c>
      <c r="B63" s="127"/>
      <c r="C63" s="127"/>
      <c r="D63" s="127"/>
      <c r="E63" s="127"/>
      <c r="F63" s="124"/>
    </row>
    <row r="64" spans="1:6" ht="45" x14ac:dyDescent="0.25">
      <c r="A64" s="48" t="s">
        <v>131</v>
      </c>
      <c r="B64" s="30" t="s">
        <v>10</v>
      </c>
      <c r="C64" s="3" t="s">
        <v>127</v>
      </c>
      <c r="D64" s="3" t="s">
        <v>128</v>
      </c>
      <c r="E64" s="3" t="s">
        <v>201</v>
      </c>
      <c r="F64" s="30" t="s">
        <v>11</v>
      </c>
    </row>
    <row r="65" spans="1:6" x14ac:dyDescent="0.25">
      <c r="A65" s="123">
        <v>1</v>
      </c>
      <c r="B65" s="124"/>
      <c r="C65" s="1">
        <v>2</v>
      </c>
      <c r="D65" s="1">
        <v>3</v>
      </c>
      <c r="E65" s="1">
        <v>4</v>
      </c>
      <c r="F65" s="1" t="s">
        <v>152</v>
      </c>
    </row>
    <row r="66" spans="1:6" x14ac:dyDescent="0.25">
      <c r="A66" s="1">
        <v>922</v>
      </c>
      <c r="B66" s="1" t="s">
        <v>105</v>
      </c>
      <c r="C66" s="1"/>
      <c r="D66" s="1"/>
      <c r="E66" s="1"/>
      <c r="F66" s="1" t="e">
        <f>E66/D66*100</f>
        <v>#DIV/0!</v>
      </c>
    </row>
    <row r="67" spans="1:6" x14ac:dyDescent="0.25">
      <c r="A67" s="1">
        <v>92211</v>
      </c>
      <c r="B67" s="1" t="s">
        <v>106</v>
      </c>
      <c r="C67" s="68">
        <v>41500</v>
      </c>
      <c r="D67" s="68">
        <v>41500</v>
      </c>
      <c r="E67" s="68">
        <v>78030.27</v>
      </c>
      <c r="F67" s="69">
        <f t="shared" ref="F67:F68" si="7">E67/D67*100</f>
        <v>188.02474698795183</v>
      </c>
    </row>
    <row r="68" spans="1:6" ht="39.950000000000003" customHeight="1" x14ac:dyDescent="0.25">
      <c r="A68" s="150" t="s">
        <v>109</v>
      </c>
      <c r="B68" s="151"/>
      <c r="C68" s="68">
        <v>41500</v>
      </c>
      <c r="D68" s="68">
        <v>41500</v>
      </c>
      <c r="E68" s="68">
        <v>78030.27</v>
      </c>
      <c r="F68" s="69">
        <f t="shared" si="7"/>
        <v>188.02474698795183</v>
      </c>
    </row>
    <row r="69" spans="1:6" x14ac:dyDescent="0.25">
      <c r="A69" s="149" t="s">
        <v>110</v>
      </c>
      <c r="B69" s="149"/>
      <c r="C69" s="149"/>
      <c r="D69" s="149"/>
      <c r="E69" s="149"/>
      <c r="F69" s="149"/>
    </row>
    <row r="70" spans="1:6" ht="45" x14ac:dyDescent="0.25">
      <c r="A70" s="48" t="s">
        <v>131</v>
      </c>
      <c r="B70" s="30" t="s">
        <v>10</v>
      </c>
      <c r="C70" s="3" t="s">
        <v>127</v>
      </c>
      <c r="D70" s="3" t="s">
        <v>128</v>
      </c>
      <c r="E70" s="3" t="s">
        <v>201</v>
      </c>
      <c r="F70" s="30" t="s">
        <v>11</v>
      </c>
    </row>
    <row r="71" spans="1:6" x14ac:dyDescent="0.25">
      <c r="A71" s="123">
        <v>1</v>
      </c>
      <c r="B71" s="124"/>
      <c r="C71" s="1">
        <v>2</v>
      </c>
      <c r="D71" s="1">
        <v>3</v>
      </c>
      <c r="E71" s="1">
        <v>4</v>
      </c>
      <c r="F71" s="1" t="s">
        <v>152</v>
      </c>
    </row>
    <row r="72" spans="1:6" x14ac:dyDescent="0.25">
      <c r="A72" s="1">
        <v>922</v>
      </c>
      <c r="B72" s="1" t="s">
        <v>105</v>
      </c>
      <c r="C72" s="1"/>
      <c r="D72" s="1"/>
      <c r="E72" s="1"/>
      <c r="F72" s="1" t="e">
        <f>E72/D72*100</f>
        <v>#DIV/0!</v>
      </c>
    </row>
    <row r="73" spans="1:6" x14ac:dyDescent="0.25">
      <c r="A73" s="1">
        <v>92211</v>
      </c>
      <c r="B73" s="1" t="s">
        <v>106</v>
      </c>
      <c r="C73" s="68">
        <v>40000</v>
      </c>
      <c r="D73" s="68">
        <v>40000</v>
      </c>
      <c r="E73" s="68">
        <v>42494.99</v>
      </c>
      <c r="F73" s="69">
        <f t="shared" ref="F73:F76" si="8">E73/D73*100</f>
        <v>106.237475</v>
      </c>
    </row>
    <row r="74" spans="1:6" ht="39.950000000000003" customHeight="1" x14ac:dyDescent="0.25">
      <c r="A74" s="150" t="s">
        <v>111</v>
      </c>
      <c r="B74" s="151"/>
      <c r="C74" s="68">
        <v>40000</v>
      </c>
      <c r="D74" s="68">
        <v>40000</v>
      </c>
      <c r="E74" s="68">
        <v>42494.99</v>
      </c>
      <c r="F74" s="69">
        <f t="shared" si="8"/>
        <v>106.237475</v>
      </c>
    </row>
    <row r="75" spans="1:6" x14ac:dyDescent="0.25">
      <c r="A75" s="123" t="s">
        <v>160</v>
      </c>
      <c r="B75" s="124"/>
      <c r="C75" s="68">
        <v>85000</v>
      </c>
      <c r="D75" s="68">
        <v>85000</v>
      </c>
      <c r="E75" s="68">
        <v>123155.76</v>
      </c>
      <c r="F75" s="69">
        <f t="shared" si="8"/>
        <v>144.88912941176471</v>
      </c>
    </row>
    <row r="76" spans="1:6" x14ac:dyDescent="0.25">
      <c r="A76" s="123" t="s">
        <v>112</v>
      </c>
      <c r="B76" s="124"/>
      <c r="C76" s="80">
        <v>7157645</v>
      </c>
      <c r="D76" s="80">
        <v>7096037</v>
      </c>
      <c r="E76" s="80">
        <v>7049872.1500000004</v>
      </c>
      <c r="F76" s="69">
        <f t="shared" si="8"/>
        <v>99.349427715779953</v>
      </c>
    </row>
    <row r="78" spans="1:6" x14ac:dyDescent="0.25">
      <c r="A78" s="138" t="s">
        <v>27</v>
      </c>
      <c r="B78" s="139"/>
      <c r="C78" s="139"/>
      <c r="D78" s="139"/>
      <c r="E78" s="139"/>
      <c r="F78" s="140"/>
    </row>
    <row r="79" spans="1:6" x14ac:dyDescent="0.25">
      <c r="A79" s="141" t="s">
        <v>161</v>
      </c>
      <c r="B79" s="142"/>
      <c r="C79" s="142"/>
      <c r="D79" s="142"/>
      <c r="E79" s="142"/>
      <c r="F79" s="143"/>
    </row>
    <row r="80" spans="1:6" x14ac:dyDescent="0.25">
      <c r="A80" s="141" t="s">
        <v>165</v>
      </c>
      <c r="B80" s="142"/>
      <c r="C80" s="142"/>
      <c r="D80" s="142"/>
      <c r="E80" s="142"/>
      <c r="F80" s="143"/>
    </row>
    <row r="81" spans="1:6" x14ac:dyDescent="0.25">
      <c r="A81" s="141" t="s">
        <v>171</v>
      </c>
      <c r="B81" s="142"/>
      <c r="C81" s="142"/>
      <c r="D81" s="142"/>
      <c r="E81" s="142"/>
      <c r="F81" s="143"/>
    </row>
    <row r="82" spans="1:6" ht="45" x14ac:dyDescent="0.25">
      <c r="A82" s="48" t="s">
        <v>131</v>
      </c>
      <c r="B82" s="30" t="s">
        <v>10</v>
      </c>
      <c r="C82" s="3" t="s">
        <v>127</v>
      </c>
      <c r="D82" s="3" t="s">
        <v>128</v>
      </c>
      <c r="E82" s="3" t="s">
        <v>201</v>
      </c>
      <c r="F82" s="30" t="s">
        <v>11</v>
      </c>
    </row>
    <row r="83" spans="1:6" x14ac:dyDescent="0.25">
      <c r="A83" s="123">
        <v>1</v>
      </c>
      <c r="B83" s="124"/>
      <c r="C83" s="1">
        <v>2</v>
      </c>
      <c r="D83" s="1">
        <v>3</v>
      </c>
      <c r="E83" s="1">
        <v>4</v>
      </c>
      <c r="F83" s="1" t="s">
        <v>152</v>
      </c>
    </row>
    <row r="84" spans="1:6" x14ac:dyDescent="0.25">
      <c r="A84" s="42">
        <v>31</v>
      </c>
      <c r="B84" s="43" t="s">
        <v>29</v>
      </c>
      <c r="C84" s="80">
        <v>5689771</v>
      </c>
      <c r="D84" s="80">
        <v>5696571</v>
      </c>
      <c r="E84" s="80">
        <v>5665234.9000000004</v>
      </c>
      <c r="F84" s="69">
        <f>E84/D84*100</f>
        <v>99.449912938853927</v>
      </c>
    </row>
    <row r="85" spans="1:6" x14ac:dyDescent="0.25">
      <c r="A85" s="42">
        <v>311</v>
      </c>
      <c r="B85" s="43" t="s">
        <v>30</v>
      </c>
      <c r="C85" s="80">
        <v>4704903</v>
      </c>
      <c r="D85" s="80">
        <v>4709672</v>
      </c>
      <c r="E85" s="80">
        <v>4692193.01</v>
      </c>
      <c r="F85" s="69">
        <f t="shared" ref="F85:F125" si="9">E85/D85*100</f>
        <v>99.628870333220647</v>
      </c>
    </row>
    <row r="86" spans="1:6" x14ac:dyDescent="0.25">
      <c r="A86" s="22">
        <v>3111</v>
      </c>
      <c r="B86" s="44" t="s">
        <v>31</v>
      </c>
      <c r="C86" s="68">
        <v>4674978</v>
      </c>
      <c r="D86" s="68">
        <v>4679747</v>
      </c>
      <c r="E86" s="68">
        <v>4654594.13</v>
      </c>
      <c r="F86" s="69">
        <f t="shared" si="9"/>
        <v>99.462516456552024</v>
      </c>
    </row>
    <row r="87" spans="1:6" x14ac:dyDescent="0.25">
      <c r="A87" s="22">
        <v>3113</v>
      </c>
      <c r="B87" s="44" t="s">
        <v>135</v>
      </c>
      <c r="C87" s="68">
        <v>13650</v>
      </c>
      <c r="D87" s="68">
        <v>13650</v>
      </c>
      <c r="E87" s="68">
        <v>24916.15</v>
      </c>
      <c r="F87" s="69">
        <f t="shared" si="9"/>
        <v>182.53589743589745</v>
      </c>
    </row>
    <row r="88" spans="1:6" x14ac:dyDescent="0.25">
      <c r="A88" s="22">
        <v>3114</v>
      </c>
      <c r="B88" s="44" t="s">
        <v>136</v>
      </c>
      <c r="C88" s="68">
        <v>16275</v>
      </c>
      <c r="D88" s="68">
        <v>16275</v>
      </c>
      <c r="E88" s="68">
        <v>12682.73</v>
      </c>
      <c r="F88" s="69">
        <f t="shared" si="9"/>
        <v>77.927680491551456</v>
      </c>
    </row>
    <row r="89" spans="1:6" x14ac:dyDescent="0.25">
      <c r="A89" s="42">
        <v>312</v>
      </c>
      <c r="B89" s="43" t="s">
        <v>32</v>
      </c>
      <c r="C89" s="80">
        <v>208553</v>
      </c>
      <c r="D89" s="80">
        <v>209803</v>
      </c>
      <c r="E89" s="80">
        <v>198388.05</v>
      </c>
      <c r="F89" s="69">
        <f t="shared" si="9"/>
        <v>94.559205540435542</v>
      </c>
    </row>
    <row r="90" spans="1:6" x14ac:dyDescent="0.25">
      <c r="A90" s="22">
        <v>3121</v>
      </c>
      <c r="B90" s="44" t="s">
        <v>32</v>
      </c>
      <c r="C90" s="68">
        <v>208553</v>
      </c>
      <c r="D90" s="68">
        <v>209803</v>
      </c>
      <c r="E90" s="68">
        <v>198388.05</v>
      </c>
      <c r="F90" s="69">
        <f t="shared" si="9"/>
        <v>94.559205540435542</v>
      </c>
    </row>
    <row r="91" spans="1:6" x14ac:dyDescent="0.25">
      <c r="A91" s="42">
        <v>313</v>
      </c>
      <c r="B91" s="42" t="s">
        <v>33</v>
      </c>
      <c r="C91" s="80">
        <v>776315</v>
      </c>
      <c r="D91" s="80">
        <v>777096</v>
      </c>
      <c r="E91" s="80">
        <v>774653.84</v>
      </c>
      <c r="F91" s="69">
        <f t="shared" si="9"/>
        <v>99.685732522107955</v>
      </c>
    </row>
    <row r="92" spans="1:6" ht="30" x14ac:dyDescent="0.25">
      <c r="A92" s="22">
        <v>3132</v>
      </c>
      <c r="B92" s="2" t="s">
        <v>113</v>
      </c>
      <c r="C92" s="68">
        <v>776316</v>
      </c>
      <c r="D92" s="68">
        <v>777096</v>
      </c>
      <c r="E92" s="68">
        <v>774072.97</v>
      </c>
      <c r="F92" s="69">
        <f t="shared" si="9"/>
        <v>99.610983713723911</v>
      </c>
    </row>
    <row r="93" spans="1:6" ht="30" x14ac:dyDescent="0.25">
      <c r="A93" s="22">
        <v>3133</v>
      </c>
      <c r="B93" s="2" t="s">
        <v>162</v>
      </c>
      <c r="C93" s="1"/>
      <c r="D93" s="1"/>
      <c r="E93" s="1">
        <v>580.87</v>
      </c>
      <c r="F93" s="1" t="e">
        <f t="shared" si="9"/>
        <v>#DIV/0!</v>
      </c>
    </row>
    <row r="94" spans="1:6" x14ac:dyDescent="0.25">
      <c r="A94" s="22"/>
      <c r="B94" s="2"/>
      <c r="C94" s="1"/>
      <c r="D94" s="1"/>
      <c r="E94" s="1"/>
      <c r="F94" s="1" t="e">
        <f t="shared" si="9"/>
        <v>#DIV/0!</v>
      </c>
    </row>
    <row r="95" spans="1:6" x14ac:dyDescent="0.25">
      <c r="A95" s="44" t="s">
        <v>166</v>
      </c>
      <c r="B95" s="83"/>
      <c r="C95" s="83"/>
      <c r="D95" s="83"/>
      <c r="E95" s="83"/>
      <c r="F95" s="1" t="e">
        <f t="shared" si="9"/>
        <v>#DIV/0!</v>
      </c>
    </row>
    <row r="96" spans="1:6" x14ac:dyDescent="0.25">
      <c r="A96" s="42">
        <v>32</v>
      </c>
      <c r="B96" s="13" t="s">
        <v>114</v>
      </c>
      <c r="C96" s="80">
        <v>347425</v>
      </c>
      <c r="D96" s="80">
        <v>283062.98</v>
      </c>
      <c r="E96" s="80">
        <v>305568.92</v>
      </c>
      <c r="F96" s="69">
        <f t="shared" si="9"/>
        <v>107.95085955782702</v>
      </c>
    </row>
    <row r="97" spans="1:6" x14ac:dyDescent="0.25">
      <c r="A97" s="42">
        <v>321</v>
      </c>
      <c r="B97" s="13" t="s">
        <v>36</v>
      </c>
      <c r="C97" s="80">
        <v>288437</v>
      </c>
      <c r="D97" s="80">
        <v>218237</v>
      </c>
      <c r="E97" s="80">
        <v>206429.63</v>
      </c>
      <c r="F97" s="69">
        <f t="shared" si="9"/>
        <v>94.589657115887775</v>
      </c>
    </row>
    <row r="98" spans="1:6" x14ac:dyDescent="0.25">
      <c r="A98" s="82">
        <v>3211</v>
      </c>
      <c r="B98" s="7" t="s">
        <v>37</v>
      </c>
      <c r="C98" s="68">
        <v>16100</v>
      </c>
      <c r="D98" s="68">
        <v>4000</v>
      </c>
      <c r="E98" s="68">
        <v>3790</v>
      </c>
      <c r="F98" s="69">
        <f t="shared" si="9"/>
        <v>94.75</v>
      </c>
    </row>
    <row r="99" spans="1:6" ht="30" x14ac:dyDescent="0.25">
      <c r="A99" s="22">
        <v>3212</v>
      </c>
      <c r="B99" s="2" t="s">
        <v>115</v>
      </c>
      <c r="C99" s="68">
        <v>269475</v>
      </c>
      <c r="D99" s="68">
        <v>213237</v>
      </c>
      <c r="E99" s="68">
        <v>202189.63</v>
      </c>
      <c r="F99" s="69">
        <f t="shared" si="9"/>
        <v>94.819205860146226</v>
      </c>
    </row>
    <row r="100" spans="1:6" x14ac:dyDescent="0.25">
      <c r="A100" s="22">
        <v>3213</v>
      </c>
      <c r="B100" s="2" t="s">
        <v>69</v>
      </c>
      <c r="C100" s="68">
        <v>2862</v>
      </c>
      <c r="D100" s="68">
        <v>1000</v>
      </c>
      <c r="E100" s="68">
        <v>450</v>
      </c>
      <c r="F100" s="69">
        <f t="shared" si="9"/>
        <v>45</v>
      </c>
    </row>
    <row r="101" spans="1:6" x14ac:dyDescent="0.25">
      <c r="A101" s="42">
        <v>322</v>
      </c>
      <c r="B101" s="28" t="s">
        <v>163</v>
      </c>
      <c r="C101" s="80">
        <v>22238</v>
      </c>
      <c r="D101" s="80">
        <v>12861.56</v>
      </c>
      <c r="E101" s="80">
        <v>16877.13</v>
      </c>
      <c r="F101" s="69">
        <f t="shared" si="9"/>
        <v>131.22148479655658</v>
      </c>
    </row>
    <row r="102" spans="1:6" ht="30" x14ac:dyDescent="0.25">
      <c r="A102" s="22">
        <v>3221</v>
      </c>
      <c r="B102" s="2" t="s">
        <v>44</v>
      </c>
      <c r="C102" s="68">
        <v>12738</v>
      </c>
      <c r="D102" s="68">
        <v>4000</v>
      </c>
      <c r="E102" s="68">
        <v>4240.12</v>
      </c>
      <c r="F102" s="69">
        <f t="shared" si="9"/>
        <v>106.003</v>
      </c>
    </row>
    <row r="103" spans="1:6" x14ac:dyDescent="0.25">
      <c r="A103" s="22">
        <v>3223</v>
      </c>
      <c r="B103" s="2" t="s">
        <v>41</v>
      </c>
      <c r="C103" s="68">
        <v>1500</v>
      </c>
      <c r="D103" s="68">
        <v>0</v>
      </c>
      <c r="E103" s="68">
        <v>0</v>
      </c>
      <c r="F103" s="69" t="e">
        <f t="shared" si="9"/>
        <v>#DIV/0!</v>
      </c>
    </row>
    <row r="104" spans="1:6" x14ac:dyDescent="0.25">
      <c r="A104" s="22">
        <v>3225</v>
      </c>
      <c r="B104" s="2" t="s">
        <v>71</v>
      </c>
      <c r="C104" s="68">
        <v>5000</v>
      </c>
      <c r="D104" s="68">
        <v>8861.56</v>
      </c>
      <c r="E104" s="68">
        <v>12637.01</v>
      </c>
      <c r="F104" s="69">
        <f t="shared" si="9"/>
        <v>142.60480096055323</v>
      </c>
    </row>
    <row r="105" spans="1:6" ht="30" x14ac:dyDescent="0.25">
      <c r="A105" s="22">
        <v>3227</v>
      </c>
      <c r="B105" s="2" t="s">
        <v>164</v>
      </c>
      <c r="C105" s="68">
        <v>3000</v>
      </c>
      <c r="D105" s="68">
        <v>0</v>
      </c>
      <c r="E105" s="68">
        <v>0</v>
      </c>
      <c r="F105" s="69" t="e">
        <f t="shared" si="9"/>
        <v>#DIV/0!</v>
      </c>
    </row>
    <row r="106" spans="1:6" x14ac:dyDescent="0.25">
      <c r="A106" s="42">
        <v>323</v>
      </c>
      <c r="B106" s="28" t="s">
        <v>43</v>
      </c>
      <c r="C106" s="80">
        <v>6000</v>
      </c>
      <c r="D106" s="80">
        <v>11836.69</v>
      </c>
      <c r="E106" s="80">
        <v>44234.43</v>
      </c>
      <c r="F106" s="69">
        <f t="shared" si="9"/>
        <v>373.70607830398529</v>
      </c>
    </row>
    <row r="107" spans="1:6" x14ac:dyDescent="0.25">
      <c r="A107" s="82">
        <v>3231</v>
      </c>
      <c r="B107" s="45" t="s">
        <v>40</v>
      </c>
      <c r="C107" s="80"/>
      <c r="D107" s="84">
        <v>220</v>
      </c>
      <c r="E107" s="84">
        <v>216.16</v>
      </c>
      <c r="F107" s="1">
        <f t="shared" si="9"/>
        <v>98.25454545454545</v>
      </c>
    </row>
    <row r="108" spans="1:6" ht="30" x14ac:dyDescent="0.25">
      <c r="A108" s="22">
        <v>3232</v>
      </c>
      <c r="B108" s="2" t="s">
        <v>45</v>
      </c>
      <c r="C108" s="68">
        <v>2000</v>
      </c>
      <c r="D108" s="68">
        <v>6116.69</v>
      </c>
      <c r="E108" s="68">
        <v>37662.75</v>
      </c>
      <c r="F108" s="69">
        <f t="shared" si="9"/>
        <v>615.73743315420597</v>
      </c>
    </row>
    <row r="109" spans="1:6" x14ac:dyDescent="0.25">
      <c r="A109" s="22">
        <v>3234</v>
      </c>
      <c r="B109" s="2" t="s">
        <v>46</v>
      </c>
      <c r="C109" s="68"/>
      <c r="D109" s="68">
        <v>1500</v>
      </c>
      <c r="E109" s="68">
        <v>1205.52</v>
      </c>
      <c r="F109" s="1">
        <f t="shared" si="9"/>
        <v>80.367999999999995</v>
      </c>
    </row>
    <row r="110" spans="1:6" x14ac:dyDescent="0.25">
      <c r="A110" s="22">
        <v>3236</v>
      </c>
      <c r="B110" s="2" t="s">
        <v>167</v>
      </c>
      <c r="C110" s="68">
        <v>4000</v>
      </c>
      <c r="D110" s="68">
        <v>4000</v>
      </c>
      <c r="E110" s="68">
        <v>5150</v>
      </c>
      <c r="F110" s="69">
        <f t="shared" si="9"/>
        <v>128.75</v>
      </c>
    </row>
    <row r="111" spans="1:6" ht="30" x14ac:dyDescent="0.25">
      <c r="A111" s="42">
        <v>329</v>
      </c>
      <c r="B111" s="28" t="s">
        <v>51</v>
      </c>
      <c r="C111" s="80">
        <v>45465</v>
      </c>
      <c r="D111" s="80">
        <v>40127.730000000003</v>
      </c>
      <c r="E111" s="80">
        <v>38027.730000000003</v>
      </c>
      <c r="F111" s="69">
        <f t="shared" si="9"/>
        <v>94.766711199462321</v>
      </c>
    </row>
    <row r="112" spans="1:6" x14ac:dyDescent="0.25">
      <c r="A112" s="82">
        <v>3293</v>
      </c>
      <c r="B112" s="45" t="s">
        <v>53</v>
      </c>
      <c r="C112" s="80"/>
      <c r="D112" s="84">
        <v>402.73</v>
      </c>
      <c r="E112" s="84">
        <v>402.73</v>
      </c>
      <c r="F112" s="1">
        <f t="shared" si="9"/>
        <v>100</v>
      </c>
    </row>
    <row r="113" spans="1:6" x14ac:dyDescent="0.25">
      <c r="A113" s="22">
        <v>3295</v>
      </c>
      <c r="B113" s="2" t="s">
        <v>54</v>
      </c>
      <c r="C113" s="68">
        <v>9750</v>
      </c>
      <c r="D113" s="68">
        <v>17500</v>
      </c>
      <c r="E113" s="68">
        <v>17125</v>
      </c>
      <c r="F113" s="69">
        <f t="shared" si="9"/>
        <v>97.857142857142847</v>
      </c>
    </row>
    <row r="114" spans="1:6" x14ac:dyDescent="0.25">
      <c r="A114" s="22">
        <v>3296</v>
      </c>
      <c r="B114" s="2" t="s">
        <v>138</v>
      </c>
      <c r="C114" s="68"/>
      <c r="D114" s="68">
        <v>21000</v>
      </c>
      <c r="E114" s="68">
        <v>20500</v>
      </c>
      <c r="F114" s="69">
        <f t="shared" si="9"/>
        <v>97.61904761904762</v>
      </c>
    </row>
    <row r="115" spans="1:6" ht="30" x14ac:dyDescent="0.25">
      <c r="A115" s="22">
        <v>3299</v>
      </c>
      <c r="B115" s="2" t="s">
        <v>51</v>
      </c>
      <c r="C115" s="68">
        <v>21000</v>
      </c>
      <c r="D115" s="68">
        <v>1225</v>
      </c>
      <c r="E115" s="68">
        <v>0</v>
      </c>
      <c r="F115" s="69">
        <f t="shared" si="9"/>
        <v>0</v>
      </c>
    </row>
    <row r="116" spans="1:6" x14ac:dyDescent="0.25">
      <c r="A116" s="42">
        <v>34</v>
      </c>
      <c r="B116" s="28" t="s">
        <v>55</v>
      </c>
      <c r="C116" s="68"/>
      <c r="D116" s="80">
        <v>13160</v>
      </c>
      <c r="E116" s="80">
        <v>13160</v>
      </c>
      <c r="F116" s="69">
        <f t="shared" si="9"/>
        <v>100</v>
      </c>
    </row>
    <row r="117" spans="1:6" x14ac:dyDescent="0.25">
      <c r="A117" s="42">
        <v>343</v>
      </c>
      <c r="B117" s="28" t="s">
        <v>56</v>
      </c>
      <c r="C117" s="68"/>
      <c r="D117" s="80">
        <v>13160</v>
      </c>
      <c r="E117" s="80">
        <v>13160</v>
      </c>
      <c r="F117" s="69">
        <f t="shared" si="9"/>
        <v>100</v>
      </c>
    </row>
    <row r="118" spans="1:6" x14ac:dyDescent="0.25">
      <c r="A118" s="22">
        <v>3433</v>
      </c>
      <c r="B118" s="2" t="s">
        <v>139</v>
      </c>
      <c r="C118" s="68"/>
      <c r="D118" s="68">
        <v>13160</v>
      </c>
      <c r="E118" s="68">
        <v>13160</v>
      </c>
      <c r="F118" s="69">
        <f t="shared" si="9"/>
        <v>100</v>
      </c>
    </row>
    <row r="119" spans="1:6" x14ac:dyDescent="0.25">
      <c r="A119" s="42">
        <v>37</v>
      </c>
      <c r="B119" s="28" t="s">
        <v>168</v>
      </c>
      <c r="C119" s="80">
        <v>87000</v>
      </c>
      <c r="D119" s="80">
        <v>77446.759999999995</v>
      </c>
      <c r="E119" s="68">
        <v>77446.759999999995</v>
      </c>
      <c r="F119" s="69">
        <f t="shared" si="9"/>
        <v>100</v>
      </c>
    </row>
    <row r="120" spans="1:6" ht="30" x14ac:dyDescent="0.25">
      <c r="A120" s="42">
        <v>372</v>
      </c>
      <c r="B120" s="28" t="s">
        <v>79</v>
      </c>
      <c r="C120" s="80">
        <v>87000</v>
      </c>
      <c r="D120" s="80">
        <v>77446.759999999995</v>
      </c>
      <c r="E120" s="68">
        <v>77446.759999999995</v>
      </c>
      <c r="F120" s="69">
        <f t="shared" si="9"/>
        <v>100</v>
      </c>
    </row>
    <row r="121" spans="1:6" x14ac:dyDescent="0.25">
      <c r="A121" s="22">
        <v>3722</v>
      </c>
      <c r="B121" s="2" t="s">
        <v>80</v>
      </c>
      <c r="C121" s="68">
        <v>87000</v>
      </c>
      <c r="D121" s="68">
        <v>77446.759999999995</v>
      </c>
      <c r="E121" s="68">
        <v>77446.759999999995</v>
      </c>
      <c r="F121" s="69">
        <f t="shared" si="9"/>
        <v>100</v>
      </c>
    </row>
    <row r="122" spans="1:6" ht="30" x14ac:dyDescent="0.25">
      <c r="A122" s="42">
        <v>42</v>
      </c>
      <c r="B122" s="28" t="s">
        <v>58</v>
      </c>
      <c r="C122" s="80">
        <v>31600</v>
      </c>
      <c r="D122" s="80">
        <v>17355.259999999998</v>
      </c>
      <c r="E122" s="68">
        <v>20275.240000000002</v>
      </c>
      <c r="F122" s="69">
        <f t="shared" si="9"/>
        <v>116.82475514627843</v>
      </c>
    </row>
    <row r="123" spans="1:6" x14ac:dyDescent="0.25">
      <c r="A123" s="22">
        <v>4221</v>
      </c>
      <c r="B123" s="2" t="s">
        <v>60</v>
      </c>
      <c r="C123" s="68">
        <v>20600</v>
      </c>
      <c r="D123" s="68">
        <v>0</v>
      </c>
      <c r="E123" s="68"/>
      <c r="F123" s="69" t="e">
        <f t="shared" si="9"/>
        <v>#DIV/0!</v>
      </c>
    </row>
    <row r="124" spans="1:6" x14ac:dyDescent="0.25">
      <c r="A124" s="22">
        <v>4241</v>
      </c>
      <c r="B124" s="2" t="s">
        <v>169</v>
      </c>
      <c r="C124" s="68">
        <v>11000</v>
      </c>
      <c r="D124" s="68">
        <v>17355.259999999998</v>
      </c>
      <c r="E124" s="68">
        <v>20275.240000000002</v>
      </c>
      <c r="F124" s="69">
        <f t="shared" si="9"/>
        <v>116.82475514627843</v>
      </c>
    </row>
    <row r="125" spans="1:6" x14ac:dyDescent="0.25">
      <c r="A125" s="125" t="s">
        <v>170</v>
      </c>
      <c r="B125" s="126"/>
      <c r="C125" s="80">
        <v>6155796</v>
      </c>
      <c r="D125" s="80">
        <v>6087596</v>
      </c>
      <c r="E125" s="80">
        <v>6081685.8200000003</v>
      </c>
      <c r="F125" s="69">
        <f t="shared" si="9"/>
        <v>99.902914385251592</v>
      </c>
    </row>
    <row r="126" spans="1:6" x14ac:dyDescent="0.25">
      <c r="A126" s="78"/>
      <c r="B126" s="87"/>
      <c r="C126" s="90"/>
      <c r="D126" s="90"/>
      <c r="E126" s="90"/>
      <c r="F126" s="89"/>
    </row>
    <row r="127" spans="1:6" x14ac:dyDescent="0.25">
      <c r="A127" s="128" t="s">
        <v>178</v>
      </c>
      <c r="B127" s="129"/>
      <c r="C127" s="129"/>
      <c r="D127" s="129"/>
      <c r="E127" s="129"/>
      <c r="F127" s="130"/>
    </row>
    <row r="128" spans="1:6" x14ac:dyDescent="0.25">
      <c r="A128" s="42">
        <v>32</v>
      </c>
      <c r="B128" s="13" t="s">
        <v>35</v>
      </c>
      <c r="C128" s="1"/>
      <c r="D128" s="1"/>
      <c r="E128" s="1"/>
      <c r="F128" s="1"/>
    </row>
    <row r="129" spans="1:6" x14ac:dyDescent="0.25">
      <c r="A129" s="42">
        <v>323</v>
      </c>
      <c r="B129" s="28" t="s">
        <v>43</v>
      </c>
      <c r="C129" s="68">
        <v>40000</v>
      </c>
      <c r="D129" s="68">
        <v>40000</v>
      </c>
      <c r="E129" s="68">
        <v>14252.26</v>
      </c>
      <c r="F129" s="1">
        <v>59.33</v>
      </c>
    </row>
    <row r="130" spans="1:6" ht="30" x14ac:dyDescent="0.25">
      <c r="A130" s="22">
        <v>3232</v>
      </c>
      <c r="B130" s="2" t="s">
        <v>45</v>
      </c>
      <c r="C130" s="68">
        <v>40000</v>
      </c>
      <c r="D130" s="68">
        <v>40000</v>
      </c>
      <c r="E130" s="68">
        <v>14252.26</v>
      </c>
      <c r="F130" s="1">
        <v>59.33</v>
      </c>
    </row>
    <row r="131" spans="1:6" ht="29.25" customHeight="1" x14ac:dyDescent="0.25">
      <c r="A131" s="131" t="s">
        <v>179</v>
      </c>
      <c r="B131" s="132"/>
      <c r="C131" s="80">
        <v>40000</v>
      </c>
      <c r="D131" s="80">
        <v>40000</v>
      </c>
      <c r="E131" s="80">
        <v>14252.26</v>
      </c>
      <c r="F131" s="1">
        <v>59.33</v>
      </c>
    </row>
    <row r="132" spans="1:6" ht="29.25" customHeight="1" x14ac:dyDescent="0.25">
      <c r="A132" s="85"/>
      <c r="B132" s="92"/>
      <c r="C132" s="80"/>
      <c r="D132" s="80"/>
      <c r="E132" s="80"/>
      <c r="F132" s="93"/>
    </row>
    <row r="133" spans="1:6" ht="29.25" customHeight="1" x14ac:dyDescent="0.25">
      <c r="A133" s="128" t="s">
        <v>180</v>
      </c>
      <c r="B133" s="129"/>
      <c r="C133" s="129"/>
      <c r="D133" s="129"/>
      <c r="E133" s="129"/>
      <c r="F133" s="130"/>
    </row>
    <row r="134" spans="1:6" ht="45" customHeight="1" x14ac:dyDescent="0.25">
      <c r="A134" s="48" t="s">
        <v>131</v>
      </c>
      <c r="B134" s="30" t="s">
        <v>10</v>
      </c>
      <c r="C134" s="3" t="s">
        <v>127</v>
      </c>
      <c r="D134" s="3" t="s">
        <v>128</v>
      </c>
      <c r="E134" s="3" t="s">
        <v>201</v>
      </c>
      <c r="F134" s="30" t="s">
        <v>11</v>
      </c>
    </row>
    <row r="135" spans="1:6" ht="15.75" customHeight="1" x14ac:dyDescent="0.25">
      <c r="A135" s="123">
        <v>1</v>
      </c>
      <c r="B135" s="124"/>
      <c r="C135" s="1">
        <v>2</v>
      </c>
      <c r="D135" s="1">
        <v>3</v>
      </c>
      <c r="E135" s="1">
        <v>4</v>
      </c>
      <c r="F135" s="1" t="s">
        <v>152</v>
      </c>
    </row>
    <row r="136" spans="1:6" x14ac:dyDescent="0.25">
      <c r="A136" s="42">
        <v>32</v>
      </c>
      <c r="B136" s="13" t="s">
        <v>114</v>
      </c>
      <c r="C136" s="68">
        <v>4000</v>
      </c>
      <c r="D136" s="68">
        <v>4000</v>
      </c>
      <c r="E136" s="69">
        <v>599.71</v>
      </c>
      <c r="F136" s="69">
        <f>E136/D136*100</f>
        <v>14.992750000000003</v>
      </c>
    </row>
    <row r="137" spans="1:6" x14ac:dyDescent="0.25">
      <c r="A137" s="42">
        <v>322</v>
      </c>
      <c r="B137" s="13" t="s">
        <v>39</v>
      </c>
      <c r="C137" s="80">
        <v>3000</v>
      </c>
      <c r="D137" s="80">
        <v>3000</v>
      </c>
      <c r="E137" s="69">
        <v>0</v>
      </c>
      <c r="F137" s="69">
        <f t="shared" ref="F137:F141" si="10">E137/D137*100</f>
        <v>0</v>
      </c>
    </row>
    <row r="138" spans="1:6" ht="30" x14ac:dyDescent="0.25">
      <c r="A138" s="22">
        <v>3221</v>
      </c>
      <c r="B138" s="2" t="s">
        <v>44</v>
      </c>
      <c r="C138" s="68">
        <v>3000</v>
      </c>
      <c r="D138" s="68">
        <v>3000</v>
      </c>
      <c r="E138" s="69">
        <v>0</v>
      </c>
      <c r="F138" s="69">
        <f t="shared" si="10"/>
        <v>0</v>
      </c>
    </row>
    <row r="139" spans="1:6" ht="19.5" customHeight="1" x14ac:dyDescent="0.25">
      <c r="A139" s="42">
        <v>329</v>
      </c>
      <c r="B139" s="28" t="s">
        <v>51</v>
      </c>
      <c r="C139" s="80">
        <v>1000</v>
      </c>
      <c r="D139" s="80">
        <v>1000</v>
      </c>
      <c r="E139" s="69">
        <v>599.71</v>
      </c>
      <c r="F139" s="69">
        <f t="shared" si="10"/>
        <v>59.971000000000011</v>
      </c>
    </row>
    <row r="140" spans="1:6" x14ac:dyDescent="0.25">
      <c r="A140" s="22">
        <v>3294</v>
      </c>
      <c r="B140" s="2" t="s">
        <v>172</v>
      </c>
      <c r="C140" s="68">
        <v>1000</v>
      </c>
      <c r="D140" s="68">
        <v>1000</v>
      </c>
      <c r="E140" s="69">
        <v>100</v>
      </c>
      <c r="F140" s="69">
        <f t="shared" si="10"/>
        <v>10</v>
      </c>
    </row>
    <row r="141" spans="1:6" x14ac:dyDescent="0.25">
      <c r="A141" s="125" t="s">
        <v>173</v>
      </c>
      <c r="B141" s="126"/>
      <c r="C141" s="68">
        <v>4000</v>
      </c>
      <c r="D141" s="68">
        <v>4000</v>
      </c>
      <c r="E141" s="69">
        <v>100</v>
      </c>
      <c r="F141" s="69">
        <f t="shared" si="10"/>
        <v>2.5</v>
      </c>
    </row>
    <row r="142" spans="1:6" x14ac:dyDescent="0.25">
      <c r="A142" s="78"/>
      <c r="B142" s="87"/>
      <c r="C142" s="94"/>
      <c r="D142" s="94"/>
      <c r="E142" s="99"/>
      <c r="F142" s="89"/>
    </row>
    <row r="143" spans="1:6" x14ac:dyDescent="0.25">
      <c r="A143" s="128" t="s">
        <v>188</v>
      </c>
      <c r="B143" s="129"/>
      <c r="C143" s="129"/>
      <c r="D143" s="129"/>
      <c r="E143" s="129"/>
      <c r="F143" s="130"/>
    </row>
    <row r="144" spans="1:6" ht="45" x14ac:dyDescent="0.25">
      <c r="A144" s="48" t="s">
        <v>131</v>
      </c>
      <c r="B144" s="30" t="s">
        <v>10</v>
      </c>
      <c r="C144" s="3" t="s">
        <v>127</v>
      </c>
      <c r="D144" s="3" t="s">
        <v>128</v>
      </c>
      <c r="E144" s="3" t="s">
        <v>201</v>
      </c>
      <c r="F144" s="30" t="s">
        <v>11</v>
      </c>
    </row>
    <row r="145" spans="1:6" x14ac:dyDescent="0.25">
      <c r="A145" s="123">
        <v>1</v>
      </c>
      <c r="B145" s="124"/>
      <c r="C145" s="1">
        <v>2</v>
      </c>
      <c r="D145" s="1">
        <v>3</v>
      </c>
      <c r="E145" s="1">
        <v>4</v>
      </c>
      <c r="F145" s="1" t="s">
        <v>152</v>
      </c>
    </row>
    <row r="146" spans="1:6" x14ac:dyDescent="0.25">
      <c r="A146" s="42">
        <v>32</v>
      </c>
      <c r="B146" s="13" t="s">
        <v>114</v>
      </c>
      <c r="C146" s="80"/>
      <c r="D146" s="80">
        <v>1600</v>
      </c>
      <c r="E146" s="80">
        <v>1080</v>
      </c>
      <c r="F146" s="69">
        <f>E146/D146*100</f>
        <v>67.5</v>
      </c>
    </row>
    <row r="147" spans="1:6" x14ac:dyDescent="0.25">
      <c r="A147" s="42">
        <v>321</v>
      </c>
      <c r="B147" s="13" t="s">
        <v>36</v>
      </c>
      <c r="C147" s="80"/>
      <c r="D147" s="80">
        <v>600</v>
      </c>
      <c r="E147" s="80">
        <v>600</v>
      </c>
      <c r="F147" s="1">
        <f t="shared" ref="F147:F150" si="11">E147/D147*100</f>
        <v>100</v>
      </c>
    </row>
    <row r="148" spans="1:6" x14ac:dyDescent="0.25">
      <c r="A148" s="82">
        <v>3211</v>
      </c>
      <c r="B148" s="7" t="s">
        <v>37</v>
      </c>
      <c r="C148" s="68"/>
      <c r="D148" s="68">
        <v>600</v>
      </c>
      <c r="E148" s="68">
        <v>600</v>
      </c>
      <c r="F148" s="1">
        <f t="shared" si="11"/>
        <v>100</v>
      </c>
    </row>
    <row r="149" spans="1:6" x14ac:dyDescent="0.25">
      <c r="A149" s="42">
        <v>323</v>
      </c>
      <c r="B149" s="43" t="s">
        <v>43</v>
      </c>
      <c r="C149" s="68"/>
      <c r="D149" s="80">
        <v>1000</v>
      </c>
      <c r="E149" s="81">
        <v>480</v>
      </c>
      <c r="F149" s="1">
        <f t="shared" si="11"/>
        <v>48</v>
      </c>
    </row>
    <row r="150" spans="1:6" x14ac:dyDescent="0.25">
      <c r="A150" s="82">
        <v>3239</v>
      </c>
      <c r="B150" s="112" t="s">
        <v>48</v>
      </c>
      <c r="C150" s="1"/>
      <c r="D150" s="68">
        <v>1000</v>
      </c>
      <c r="E150" s="69">
        <v>480</v>
      </c>
      <c r="F150" s="1">
        <f t="shared" si="11"/>
        <v>48</v>
      </c>
    </row>
    <row r="151" spans="1:6" x14ac:dyDescent="0.25">
      <c r="A151" s="125" t="s">
        <v>214</v>
      </c>
      <c r="B151" s="126"/>
      <c r="C151" s="88"/>
      <c r="D151" s="90">
        <v>1600</v>
      </c>
      <c r="E151" s="80">
        <v>1080</v>
      </c>
      <c r="F151" s="113">
        <f>E151/D151*100</f>
        <v>67.5</v>
      </c>
    </row>
    <row r="152" spans="1:6" x14ac:dyDescent="0.25">
      <c r="A152" s="109"/>
      <c r="B152" s="110"/>
      <c r="C152" s="88"/>
      <c r="D152" s="94"/>
      <c r="E152" s="99"/>
      <c r="F152" s="89"/>
    </row>
    <row r="153" spans="1:6" x14ac:dyDescent="0.25">
      <c r="A153" s="123" t="s">
        <v>177</v>
      </c>
      <c r="B153" s="127"/>
      <c r="C153" s="127"/>
      <c r="D153" s="127"/>
      <c r="E153" s="127"/>
      <c r="F153" s="124"/>
    </row>
    <row r="154" spans="1:6" x14ac:dyDescent="0.25">
      <c r="A154" s="123" t="s">
        <v>116</v>
      </c>
      <c r="B154" s="127"/>
      <c r="C154" s="127"/>
      <c r="D154" s="127"/>
      <c r="E154" s="127"/>
      <c r="F154" s="124"/>
    </row>
    <row r="155" spans="1:6" ht="45" x14ac:dyDescent="0.25">
      <c r="A155" s="48" t="s">
        <v>131</v>
      </c>
      <c r="B155" s="30" t="s">
        <v>10</v>
      </c>
      <c r="C155" s="3" t="s">
        <v>127</v>
      </c>
      <c r="D155" s="3" t="s">
        <v>128</v>
      </c>
      <c r="E155" s="3" t="s">
        <v>201</v>
      </c>
      <c r="F155" s="30" t="s">
        <v>11</v>
      </c>
    </row>
    <row r="156" spans="1:6" x14ac:dyDescent="0.25">
      <c r="A156" s="123">
        <v>1</v>
      </c>
      <c r="B156" s="124"/>
      <c r="C156" s="1">
        <v>2</v>
      </c>
      <c r="D156" s="1">
        <v>3</v>
      </c>
      <c r="E156" s="1">
        <v>4</v>
      </c>
      <c r="F156" s="1" t="s">
        <v>152</v>
      </c>
    </row>
    <row r="157" spans="1:6" x14ac:dyDescent="0.25">
      <c r="A157" s="13">
        <v>32</v>
      </c>
      <c r="B157" s="13" t="s">
        <v>35</v>
      </c>
      <c r="C157" s="80">
        <v>35000</v>
      </c>
      <c r="D157" s="80">
        <v>40000</v>
      </c>
      <c r="E157" s="80">
        <v>48021.29</v>
      </c>
      <c r="F157" s="69">
        <f>E157/D157*100</f>
        <v>120.053225</v>
      </c>
    </row>
    <row r="158" spans="1:6" x14ac:dyDescent="0.25">
      <c r="A158" s="13">
        <v>322</v>
      </c>
      <c r="B158" s="28" t="s">
        <v>39</v>
      </c>
      <c r="C158" s="68">
        <v>35000</v>
      </c>
      <c r="D158" s="68">
        <v>40000</v>
      </c>
      <c r="E158" s="68">
        <v>48021.29</v>
      </c>
      <c r="F158" s="69">
        <f t="shared" ref="F158:F160" si="12">E158/D158*100</f>
        <v>120.053225</v>
      </c>
    </row>
    <row r="159" spans="1:6" x14ac:dyDescent="0.25">
      <c r="A159" s="1">
        <v>3222</v>
      </c>
      <c r="B159" s="2" t="s">
        <v>70</v>
      </c>
      <c r="C159" s="68">
        <v>35000</v>
      </c>
      <c r="D159" s="68">
        <v>40000</v>
      </c>
      <c r="E159" s="68">
        <v>48021.29</v>
      </c>
      <c r="F159" s="69">
        <f t="shared" si="12"/>
        <v>120.053225</v>
      </c>
    </row>
    <row r="160" spans="1:6" ht="32.25" customHeight="1" x14ac:dyDescent="0.25">
      <c r="A160" s="131" t="s">
        <v>174</v>
      </c>
      <c r="B160" s="132"/>
      <c r="C160" s="80">
        <v>35000</v>
      </c>
      <c r="D160" s="80">
        <v>40000</v>
      </c>
      <c r="E160" s="80">
        <v>48021.29</v>
      </c>
      <c r="F160" s="69">
        <f t="shared" si="12"/>
        <v>120.053225</v>
      </c>
    </row>
    <row r="161" spans="1:6" x14ac:dyDescent="0.25">
      <c r="A161" s="1"/>
      <c r="B161" s="2"/>
      <c r="C161" s="68"/>
      <c r="D161" s="68"/>
      <c r="E161" s="68"/>
      <c r="F161" s="1"/>
    </row>
    <row r="162" spans="1:6" x14ac:dyDescent="0.25">
      <c r="A162" s="128" t="s">
        <v>175</v>
      </c>
      <c r="B162" s="129"/>
      <c r="C162" s="129"/>
      <c r="D162" s="129"/>
      <c r="E162" s="129"/>
      <c r="F162" s="130"/>
    </row>
    <row r="163" spans="1:6" x14ac:dyDescent="0.25">
      <c r="A163" s="13">
        <v>32</v>
      </c>
      <c r="B163" s="13" t="s">
        <v>35</v>
      </c>
      <c r="C163" s="68">
        <v>41500</v>
      </c>
      <c r="D163" s="68">
        <v>41500</v>
      </c>
      <c r="E163" s="68">
        <v>1306.95</v>
      </c>
      <c r="F163" s="69">
        <f>E163/D163*100</f>
        <v>3.1492771084337354</v>
      </c>
    </row>
    <row r="164" spans="1:6" x14ac:dyDescent="0.25">
      <c r="A164" s="13">
        <v>322</v>
      </c>
      <c r="B164" s="28" t="s">
        <v>39</v>
      </c>
      <c r="C164" s="68">
        <v>41500</v>
      </c>
      <c r="D164" s="68">
        <v>41500</v>
      </c>
      <c r="E164" s="68">
        <v>1306.95</v>
      </c>
      <c r="F164" s="69">
        <f>E164/D164*100</f>
        <v>3.1492771084337354</v>
      </c>
    </row>
    <row r="165" spans="1:6" x14ac:dyDescent="0.25">
      <c r="A165" s="1">
        <v>3222</v>
      </c>
      <c r="B165" s="2" t="s">
        <v>70</v>
      </c>
      <c r="C165" s="68">
        <v>41500</v>
      </c>
      <c r="D165" s="68">
        <v>41500</v>
      </c>
      <c r="E165" s="68">
        <v>1306.95</v>
      </c>
      <c r="F165" s="69">
        <f>E165/D165*100</f>
        <v>3.1492771084337354</v>
      </c>
    </row>
    <row r="166" spans="1:6" ht="28.5" customHeight="1" x14ac:dyDescent="0.25">
      <c r="A166" s="131" t="s">
        <v>176</v>
      </c>
      <c r="B166" s="132"/>
      <c r="C166" s="68">
        <v>41500</v>
      </c>
      <c r="D166" s="68">
        <v>41500</v>
      </c>
      <c r="E166" s="68">
        <v>1306.95</v>
      </c>
      <c r="F166" s="69">
        <f>E166/D166*100</f>
        <v>3.1492771084337354</v>
      </c>
    </row>
    <row r="167" spans="1:6" ht="28.5" customHeight="1" x14ac:dyDescent="0.25">
      <c r="A167" s="85"/>
      <c r="B167" s="86"/>
      <c r="C167" s="68"/>
      <c r="D167" s="68"/>
      <c r="E167" s="68"/>
      <c r="F167" s="1"/>
    </row>
    <row r="168" spans="1:6" ht="21.75" customHeight="1" x14ac:dyDescent="0.25">
      <c r="A168" s="123" t="s">
        <v>177</v>
      </c>
      <c r="B168" s="127"/>
      <c r="C168" s="127"/>
      <c r="D168" s="127"/>
      <c r="E168" s="127"/>
      <c r="F168" s="124"/>
    </row>
    <row r="169" spans="1:6" x14ac:dyDescent="0.25">
      <c r="A169" s="128" t="s">
        <v>181</v>
      </c>
      <c r="B169" s="129"/>
      <c r="C169" s="129"/>
      <c r="D169" s="129"/>
      <c r="E169" s="129"/>
      <c r="F169" s="130"/>
    </row>
    <row r="170" spans="1:6" ht="45" x14ac:dyDescent="0.25">
      <c r="A170" s="48" t="s">
        <v>131</v>
      </c>
      <c r="B170" s="30" t="s">
        <v>10</v>
      </c>
      <c r="C170" s="3" t="s">
        <v>127</v>
      </c>
      <c r="D170" s="3" t="s">
        <v>128</v>
      </c>
      <c r="E170" s="3" t="s">
        <v>201</v>
      </c>
      <c r="F170" s="30" t="s">
        <v>11</v>
      </c>
    </row>
    <row r="171" spans="1:6" x14ac:dyDescent="0.25">
      <c r="A171" s="123">
        <v>1</v>
      </c>
      <c r="B171" s="124"/>
      <c r="C171" s="1">
        <v>2</v>
      </c>
      <c r="D171" s="1">
        <v>3</v>
      </c>
      <c r="E171" s="1">
        <v>4</v>
      </c>
      <c r="F171" s="1" t="s">
        <v>152</v>
      </c>
    </row>
    <row r="172" spans="1:6" x14ac:dyDescent="0.25">
      <c r="A172" s="13">
        <v>32</v>
      </c>
      <c r="B172" s="13" t="s">
        <v>35</v>
      </c>
      <c r="C172" s="80">
        <v>105125</v>
      </c>
      <c r="D172" s="80">
        <v>105125</v>
      </c>
      <c r="E172" s="80">
        <v>126151.59</v>
      </c>
      <c r="F172" s="69">
        <f>E172/D172*100</f>
        <v>120.00151248513673</v>
      </c>
    </row>
    <row r="173" spans="1:6" x14ac:dyDescent="0.25">
      <c r="A173" s="13">
        <v>322</v>
      </c>
      <c r="B173" s="28" t="s">
        <v>39</v>
      </c>
      <c r="C173" s="68">
        <v>105125</v>
      </c>
      <c r="D173" s="68">
        <v>105125</v>
      </c>
      <c r="E173" s="68">
        <v>126151.59</v>
      </c>
      <c r="F173" s="69">
        <f t="shared" ref="F173:F175" si="13">E173/D173*100</f>
        <v>120.00151248513673</v>
      </c>
    </row>
    <row r="174" spans="1:6" x14ac:dyDescent="0.25">
      <c r="A174" s="1">
        <v>3222</v>
      </c>
      <c r="B174" s="2" t="s">
        <v>70</v>
      </c>
      <c r="C174" s="68">
        <v>105125</v>
      </c>
      <c r="D174" s="68">
        <v>105125</v>
      </c>
      <c r="E174" s="68">
        <v>126151.59</v>
      </c>
      <c r="F174" s="69">
        <f t="shared" si="13"/>
        <v>120.00151248513673</v>
      </c>
    </row>
    <row r="175" spans="1:6" x14ac:dyDescent="0.25">
      <c r="A175" s="131" t="s">
        <v>182</v>
      </c>
      <c r="B175" s="132"/>
      <c r="C175" s="68">
        <v>105125</v>
      </c>
      <c r="D175" s="68">
        <v>105125</v>
      </c>
      <c r="E175" s="68">
        <v>126151.59</v>
      </c>
      <c r="F175" s="69">
        <f t="shared" si="13"/>
        <v>120.00151248513673</v>
      </c>
    </row>
    <row r="176" spans="1:6" x14ac:dyDescent="0.25">
      <c r="A176" s="85"/>
      <c r="B176" s="86"/>
      <c r="C176" s="68"/>
      <c r="D176" s="68"/>
      <c r="E176" s="68"/>
      <c r="F176" s="1"/>
    </row>
    <row r="177" spans="1:6" x14ac:dyDescent="0.25">
      <c r="A177" s="95"/>
      <c r="B177" s="96" t="s">
        <v>183</v>
      </c>
      <c r="C177" s="97"/>
      <c r="D177" s="97"/>
      <c r="E177" s="97"/>
      <c r="F177" s="98"/>
    </row>
    <row r="178" spans="1:6" x14ac:dyDescent="0.25">
      <c r="A178" s="128" t="s">
        <v>206</v>
      </c>
      <c r="B178" s="129"/>
      <c r="C178" s="129"/>
      <c r="D178" s="129"/>
      <c r="E178" s="129"/>
      <c r="F178" s="130"/>
    </row>
    <row r="179" spans="1:6" ht="45" x14ac:dyDescent="0.25">
      <c r="A179" s="48" t="s">
        <v>131</v>
      </c>
      <c r="B179" s="30" t="s">
        <v>10</v>
      </c>
      <c r="C179" s="3" t="s">
        <v>127</v>
      </c>
      <c r="D179" s="3" t="s">
        <v>128</v>
      </c>
      <c r="E179" s="3" t="s">
        <v>201</v>
      </c>
      <c r="F179" s="30" t="s">
        <v>11</v>
      </c>
    </row>
    <row r="180" spans="1:6" x14ac:dyDescent="0.25">
      <c r="A180" s="123">
        <v>1</v>
      </c>
      <c r="B180" s="124"/>
      <c r="C180" s="1">
        <v>2</v>
      </c>
      <c r="D180" s="1">
        <v>3</v>
      </c>
      <c r="E180" s="1">
        <v>4</v>
      </c>
      <c r="F180" s="1" t="s">
        <v>152</v>
      </c>
    </row>
    <row r="181" spans="1:6" x14ac:dyDescent="0.25">
      <c r="A181" s="103">
        <v>31</v>
      </c>
      <c r="B181" s="106" t="s">
        <v>29</v>
      </c>
      <c r="C181" s="13"/>
      <c r="D181" s="13"/>
      <c r="E181" s="80">
        <v>2000</v>
      </c>
      <c r="F181" s="1" t="e">
        <f t="shared" ref="F181" si="14">E181/D181*100</f>
        <v>#DIV/0!</v>
      </c>
    </row>
    <row r="182" spans="1:6" x14ac:dyDescent="0.25">
      <c r="A182" s="102">
        <v>3121</v>
      </c>
      <c r="B182" s="107" t="s">
        <v>207</v>
      </c>
      <c r="C182" s="1"/>
      <c r="D182" s="1"/>
      <c r="E182" s="84">
        <v>2000</v>
      </c>
      <c r="F182" s="1" t="e">
        <f t="shared" ref="F182:F211" si="15">E182/D182*100</f>
        <v>#DIV/0!</v>
      </c>
    </row>
    <row r="183" spans="1:6" x14ac:dyDescent="0.25">
      <c r="A183" s="42">
        <v>32</v>
      </c>
      <c r="B183" s="13" t="s">
        <v>114</v>
      </c>
      <c r="C183" s="80">
        <v>791220</v>
      </c>
      <c r="D183" s="80">
        <v>791220</v>
      </c>
      <c r="E183" s="80">
        <v>699252.88</v>
      </c>
      <c r="F183" s="69">
        <f>E183/D183*100</f>
        <v>88.37654255453603</v>
      </c>
    </row>
    <row r="184" spans="1:6" x14ac:dyDescent="0.25">
      <c r="A184" s="42">
        <v>321</v>
      </c>
      <c r="B184" s="13" t="s">
        <v>36</v>
      </c>
      <c r="C184" s="80">
        <v>10000</v>
      </c>
      <c r="D184" s="80">
        <v>10000</v>
      </c>
      <c r="E184" s="80">
        <v>15481.6</v>
      </c>
      <c r="F184" s="69">
        <f t="shared" si="15"/>
        <v>154.816</v>
      </c>
    </row>
    <row r="185" spans="1:6" x14ac:dyDescent="0.25">
      <c r="A185" s="82">
        <v>3211</v>
      </c>
      <c r="B185" s="7" t="s">
        <v>37</v>
      </c>
      <c r="C185" s="68">
        <v>10000</v>
      </c>
      <c r="D185" s="68">
        <v>10000</v>
      </c>
      <c r="E185" s="68">
        <v>14531.6</v>
      </c>
      <c r="F185" s="69">
        <f t="shared" si="15"/>
        <v>145.316</v>
      </c>
    </row>
    <row r="186" spans="1:6" x14ac:dyDescent="0.25">
      <c r="A186" s="82">
        <v>3213</v>
      </c>
      <c r="B186" s="1" t="s">
        <v>208</v>
      </c>
      <c r="C186" s="68"/>
      <c r="D186" s="68"/>
      <c r="E186" s="68">
        <v>950</v>
      </c>
      <c r="F186" s="69" t="e">
        <f t="shared" si="15"/>
        <v>#DIV/0!</v>
      </c>
    </row>
    <row r="187" spans="1:6" x14ac:dyDescent="0.25">
      <c r="A187" s="42">
        <v>322</v>
      </c>
      <c r="B187" s="28" t="s">
        <v>163</v>
      </c>
      <c r="C187" s="80">
        <v>321673</v>
      </c>
      <c r="D187" s="80">
        <v>321673</v>
      </c>
      <c r="E187" s="80">
        <v>342442.87</v>
      </c>
      <c r="F187" s="69">
        <f t="shared" si="15"/>
        <v>106.4568272749034</v>
      </c>
    </row>
    <row r="188" spans="1:6" ht="30" x14ac:dyDescent="0.25">
      <c r="A188" s="22">
        <v>3221</v>
      </c>
      <c r="B188" s="2" t="s">
        <v>44</v>
      </c>
      <c r="C188" s="68">
        <v>58411</v>
      </c>
      <c r="D188" s="68">
        <v>58411</v>
      </c>
      <c r="E188" s="68">
        <v>68160.63</v>
      </c>
      <c r="F188" s="69">
        <f t="shared" si="15"/>
        <v>116.691427984455</v>
      </c>
    </row>
    <row r="189" spans="1:6" x14ac:dyDescent="0.25">
      <c r="A189" s="22">
        <v>3223</v>
      </c>
      <c r="B189" s="2" t="s">
        <v>41</v>
      </c>
      <c r="C189" s="68">
        <v>258262</v>
      </c>
      <c r="D189" s="68">
        <v>258262</v>
      </c>
      <c r="E189" s="68">
        <v>272984.5</v>
      </c>
      <c r="F189" s="69">
        <f t="shared" si="15"/>
        <v>105.70060636098226</v>
      </c>
    </row>
    <row r="190" spans="1:6" ht="15" customHeight="1" x14ac:dyDescent="0.25">
      <c r="A190" s="22">
        <v>3224</v>
      </c>
      <c r="B190" s="2" t="s">
        <v>191</v>
      </c>
      <c r="C190" s="68"/>
      <c r="D190" s="68"/>
      <c r="E190" s="68">
        <v>25</v>
      </c>
      <c r="F190" s="69" t="e">
        <f t="shared" si="15"/>
        <v>#DIV/0!</v>
      </c>
    </row>
    <row r="191" spans="1:6" x14ac:dyDescent="0.25">
      <c r="A191" s="22">
        <v>3225</v>
      </c>
      <c r="B191" s="2" t="s">
        <v>71</v>
      </c>
      <c r="C191" s="68">
        <v>5000</v>
      </c>
      <c r="D191" s="68">
        <v>5000</v>
      </c>
      <c r="E191" s="68">
        <v>572.74</v>
      </c>
      <c r="F191" s="69">
        <f t="shared" si="15"/>
        <v>11.454800000000001</v>
      </c>
    </row>
    <row r="192" spans="1:6" x14ac:dyDescent="0.25">
      <c r="A192" s="22">
        <v>3227</v>
      </c>
      <c r="B192" s="2" t="s">
        <v>192</v>
      </c>
      <c r="C192" s="68"/>
      <c r="D192" s="68"/>
      <c r="E192" s="68">
        <v>700</v>
      </c>
      <c r="F192" s="69" t="e">
        <f t="shared" si="15"/>
        <v>#DIV/0!</v>
      </c>
    </row>
    <row r="193" spans="1:6" x14ac:dyDescent="0.25">
      <c r="A193" s="42">
        <v>323</v>
      </c>
      <c r="B193" s="28" t="s">
        <v>43</v>
      </c>
      <c r="C193" s="80">
        <v>414082</v>
      </c>
      <c r="D193" s="80">
        <v>414082</v>
      </c>
      <c r="E193" s="80">
        <v>300495.55</v>
      </c>
      <c r="F193" s="69">
        <f t="shared" si="15"/>
        <v>72.569092595186461</v>
      </c>
    </row>
    <row r="194" spans="1:6" x14ac:dyDescent="0.25">
      <c r="A194" s="82">
        <v>3231</v>
      </c>
      <c r="B194" s="45" t="s">
        <v>40</v>
      </c>
      <c r="C194" s="84">
        <v>342901</v>
      </c>
      <c r="D194" s="84">
        <v>342901</v>
      </c>
      <c r="E194" s="84">
        <v>206588.24</v>
      </c>
      <c r="F194" s="69">
        <f t="shared" si="15"/>
        <v>60.247196712753826</v>
      </c>
    </row>
    <row r="195" spans="1:6" ht="30" x14ac:dyDescent="0.25">
      <c r="A195" s="22">
        <v>3232</v>
      </c>
      <c r="B195" s="2" t="s">
        <v>45</v>
      </c>
      <c r="C195" s="68">
        <v>17000</v>
      </c>
      <c r="D195" s="68">
        <v>17000</v>
      </c>
      <c r="E195" s="68">
        <v>46093.4</v>
      </c>
      <c r="F195" s="69">
        <f t="shared" si="15"/>
        <v>271.13764705882357</v>
      </c>
    </row>
    <row r="196" spans="1:6" x14ac:dyDescent="0.25">
      <c r="A196" s="22">
        <v>3233</v>
      </c>
      <c r="B196" s="2" t="s">
        <v>184</v>
      </c>
      <c r="C196" s="68">
        <v>960</v>
      </c>
      <c r="D196" s="68">
        <v>960</v>
      </c>
      <c r="E196" s="68">
        <v>960</v>
      </c>
      <c r="F196" s="69">
        <f t="shared" si="15"/>
        <v>100</v>
      </c>
    </row>
    <row r="197" spans="1:6" x14ac:dyDescent="0.25">
      <c r="A197" s="22">
        <v>3234</v>
      </c>
      <c r="B197" s="2" t="s">
        <v>46</v>
      </c>
      <c r="C197" s="68">
        <v>17520</v>
      </c>
      <c r="D197" s="68">
        <v>17520</v>
      </c>
      <c r="E197" s="68">
        <v>16250.26</v>
      </c>
      <c r="F197" s="69">
        <f t="shared" si="15"/>
        <v>92.75262557077626</v>
      </c>
    </row>
    <row r="198" spans="1:6" x14ac:dyDescent="0.25">
      <c r="A198" s="22">
        <v>3236</v>
      </c>
      <c r="B198" s="2" t="s">
        <v>167</v>
      </c>
      <c r="C198" s="68">
        <v>14000</v>
      </c>
      <c r="D198" s="68">
        <v>14000</v>
      </c>
      <c r="E198" s="68">
        <v>1760</v>
      </c>
      <c r="F198" s="69">
        <f t="shared" si="15"/>
        <v>12.571428571428573</v>
      </c>
    </row>
    <row r="199" spans="1:6" x14ac:dyDescent="0.25">
      <c r="A199" s="22">
        <v>3237</v>
      </c>
      <c r="B199" s="2" t="s">
        <v>185</v>
      </c>
      <c r="C199" s="68">
        <v>4938</v>
      </c>
      <c r="D199" s="68">
        <v>4938</v>
      </c>
      <c r="E199" s="68">
        <v>10380.530000000001</v>
      </c>
      <c r="F199" s="69">
        <f t="shared" si="15"/>
        <v>210.21729445119482</v>
      </c>
    </row>
    <row r="200" spans="1:6" x14ac:dyDescent="0.25">
      <c r="A200" s="22">
        <v>3238</v>
      </c>
      <c r="B200" s="2" t="s">
        <v>47</v>
      </c>
      <c r="C200" s="68">
        <v>11763</v>
      </c>
      <c r="D200" s="68">
        <v>11763</v>
      </c>
      <c r="E200" s="68">
        <v>14088.12</v>
      </c>
      <c r="F200" s="69">
        <f t="shared" si="15"/>
        <v>119.76638612598826</v>
      </c>
    </row>
    <row r="201" spans="1:6" x14ac:dyDescent="0.25">
      <c r="A201" s="22">
        <v>3239</v>
      </c>
      <c r="B201" s="2" t="s">
        <v>186</v>
      </c>
      <c r="C201" s="68">
        <v>5000</v>
      </c>
      <c r="D201" s="68">
        <v>5000</v>
      </c>
      <c r="E201" s="68">
        <v>4375</v>
      </c>
      <c r="F201" s="69">
        <f t="shared" si="15"/>
        <v>87.5</v>
      </c>
    </row>
    <row r="202" spans="1:6" ht="30" x14ac:dyDescent="0.25">
      <c r="A202" s="42">
        <v>329</v>
      </c>
      <c r="B202" s="28" t="s">
        <v>51</v>
      </c>
      <c r="C202" s="80">
        <v>45465</v>
      </c>
      <c r="D202" s="80">
        <v>45465</v>
      </c>
      <c r="E202" s="80">
        <v>40832.86</v>
      </c>
      <c r="F202" s="69">
        <f t="shared" si="15"/>
        <v>89.811635323875507</v>
      </c>
    </row>
    <row r="203" spans="1:6" x14ac:dyDescent="0.25">
      <c r="A203" s="22">
        <v>3292</v>
      </c>
      <c r="B203" s="2" t="s">
        <v>76</v>
      </c>
      <c r="C203" s="68">
        <v>5800</v>
      </c>
      <c r="D203" s="68">
        <v>5800</v>
      </c>
      <c r="E203" s="68">
        <v>6486.95</v>
      </c>
      <c r="F203" s="69">
        <f t="shared" si="15"/>
        <v>111.84396551724139</v>
      </c>
    </row>
    <row r="204" spans="1:6" x14ac:dyDescent="0.25">
      <c r="A204" s="22">
        <v>3293</v>
      </c>
      <c r="B204" s="2" t="s">
        <v>53</v>
      </c>
      <c r="C204" s="68">
        <v>3000</v>
      </c>
      <c r="D204" s="68">
        <v>3000</v>
      </c>
      <c r="E204" s="69">
        <v>0</v>
      </c>
      <c r="F204" s="69">
        <f t="shared" si="15"/>
        <v>0</v>
      </c>
    </row>
    <row r="205" spans="1:6" x14ac:dyDescent="0.25">
      <c r="A205" s="22">
        <v>3294</v>
      </c>
      <c r="B205" s="2" t="s">
        <v>77</v>
      </c>
      <c r="C205" s="68">
        <v>1100</v>
      </c>
      <c r="D205" s="68">
        <v>1100</v>
      </c>
      <c r="E205" s="69">
        <v>1590</v>
      </c>
      <c r="F205" s="69">
        <f t="shared" si="15"/>
        <v>144.54545454545456</v>
      </c>
    </row>
    <row r="206" spans="1:6" x14ac:dyDescent="0.25">
      <c r="A206" s="22">
        <v>3295</v>
      </c>
      <c r="B206" s="2" t="s">
        <v>54</v>
      </c>
      <c r="C206" s="68">
        <v>16672</v>
      </c>
      <c r="D206" s="68">
        <v>16672</v>
      </c>
      <c r="E206" s="68">
        <v>15821.16</v>
      </c>
      <c r="F206" s="69">
        <f t="shared" si="15"/>
        <v>94.896593090211141</v>
      </c>
    </row>
    <row r="207" spans="1:6" ht="16.5" customHeight="1" x14ac:dyDescent="0.25">
      <c r="A207" s="22">
        <v>3299</v>
      </c>
      <c r="B207" s="2" t="s">
        <v>51</v>
      </c>
      <c r="C207" s="68">
        <v>18893</v>
      </c>
      <c r="D207" s="68">
        <v>18893</v>
      </c>
      <c r="E207" s="68">
        <v>16934.75</v>
      </c>
      <c r="F207" s="69">
        <f t="shared" si="15"/>
        <v>89.635050018525376</v>
      </c>
    </row>
    <row r="208" spans="1:6" x14ac:dyDescent="0.25">
      <c r="A208" s="42">
        <v>34</v>
      </c>
      <c r="B208" s="28" t="s">
        <v>55</v>
      </c>
      <c r="C208" s="80">
        <v>6010</v>
      </c>
      <c r="D208" s="80">
        <v>6002</v>
      </c>
      <c r="E208" s="80">
        <v>5289.14</v>
      </c>
      <c r="F208" s="69">
        <f t="shared" si="15"/>
        <v>88.122959013662111</v>
      </c>
    </row>
    <row r="209" spans="1:6" x14ac:dyDescent="0.25">
      <c r="A209" s="42">
        <v>343</v>
      </c>
      <c r="B209" s="28" t="s">
        <v>56</v>
      </c>
      <c r="C209" s="80">
        <v>6010</v>
      </c>
      <c r="D209" s="80">
        <v>6002</v>
      </c>
      <c r="E209" s="80">
        <v>5289.14</v>
      </c>
      <c r="F209" s="69">
        <f t="shared" si="15"/>
        <v>88.122959013662111</v>
      </c>
    </row>
    <row r="210" spans="1:6" ht="30" x14ac:dyDescent="0.25">
      <c r="A210" s="22">
        <v>3431</v>
      </c>
      <c r="B210" s="2" t="s">
        <v>57</v>
      </c>
      <c r="C210" s="68">
        <v>6010</v>
      </c>
      <c r="D210" s="68">
        <v>6002</v>
      </c>
      <c r="E210" s="68">
        <v>5289.14</v>
      </c>
      <c r="F210" s="69">
        <f t="shared" si="15"/>
        <v>88.122959013662111</v>
      </c>
    </row>
    <row r="211" spans="1:6" ht="34.5" customHeight="1" x14ac:dyDescent="0.25">
      <c r="A211" s="131" t="s">
        <v>187</v>
      </c>
      <c r="B211" s="132"/>
      <c r="C211" s="80">
        <v>797230</v>
      </c>
      <c r="D211" s="80">
        <v>797222</v>
      </c>
      <c r="E211" s="80">
        <v>706542.02</v>
      </c>
      <c r="F211" s="69">
        <f t="shared" si="15"/>
        <v>88.625504564600575</v>
      </c>
    </row>
    <row r="212" spans="1:6" ht="34.5" customHeight="1" x14ac:dyDescent="0.25">
      <c r="A212" s="85"/>
      <c r="B212" s="91"/>
      <c r="C212" s="90"/>
      <c r="D212" s="90"/>
      <c r="E212" s="94"/>
      <c r="F212" s="89"/>
    </row>
    <row r="213" spans="1:6" ht="18.75" customHeight="1" x14ac:dyDescent="0.25">
      <c r="A213" s="95"/>
      <c r="B213" s="96" t="s">
        <v>189</v>
      </c>
      <c r="C213" s="97"/>
      <c r="D213" s="97"/>
      <c r="E213" s="97"/>
      <c r="F213" s="98"/>
    </row>
    <row r="214" spans="1:6" x14ac:dyDescent="0.25">
      <c r="A214" s="128" t="s">
        <v>190</v>
      </c>
      <c r="B214" s="129"/>
      <c r="C214" s="129"/>
      <c r="D214" s="129"/>
      <c r="E214" s="129"/>
      <c r="F214" s="130"/>
    </row>
    <row r="215" spans="1:6" ht="45" x14ac:dyDescent="0.25">
      <c r="A215" s="48" t="s">
        <v>131</v>
      </c>
      <c r="B215" s="30" t="s">
        <v>10</v>
      </c>
      <c r="C215" s="3" t="s">
        <v>127</v>
      </c>
      <c r="D215" s="3" t="s">
        <v>128</v>
      </c>
      <c r="E215" s="3" t="s">
        <v>201</v>
      </c>
      <c r="F215" s="30" t="s">
        <v>11</v>
      </c>
    </row>
    <row r="216" spans="1:6" x14ac:dyDescent="0.25">
      <c r="A216" s="123">
        <v>1</v>
      </c>
      <c r="B216" s="124"/>
      <c r="C216" s="1">
        <v>2</v>
      </c>
      <c r="D216" s="1">
        <v>3</v>
      </c>
      <c r="E216" s="1">
        <v>4</v>
      </c>
      <c r="F216" s="1" t="s">
        <v>152</v>
      </c>
    </row>
    <row r="217" spans="1:6" x14ac:dyDescent="0.25">
      <c r="A217" s="42">
        <v>31</v>
      </c>
      <c r="B217" s="43" t="s">
        <v>29</v>
      </c>
      <c r="C217" s="80">
        <v>60494</v>
      </c>
      <c r="D217" s="80">
        <v>60494</v>
      </c>
      <c r="E217" s="80">
        <v>68170.16</v>
      </c>
      <c r="F217" s="69">
        <f>E217/D217*100</f>
        <v>112.68912619433334</v>
      </c>
    </row>
    <row r="218" spans="1:6" x14ac:dyDescent="0.25">
      <c r="A218" s="42">
        <v>311</v>
      </c>
      <c r="B218" s="43" t="s">
        <v>30</v>
      </c>
      <c r="C218" s="80">
        <v>47635</v>
      </c>
      <c r="D218" s="80">
        <v>47635</v>
      </c>
      <c r="E218" s="80">
        <v>54223.3</v>
      </c>
      <c r="F218" s="69">
        <f t="shared" ref="F218:F223" si="16">E218/D218*100</f>
        <v>113.83079668311116</v>
      </c>
    </row>
    <row r="219" spans="1:6" x14ac:dyDescent="0.25">
      <c r="A219" s="22">
        <v>3111</v>
      </c>
      <c r="B219" s="44" t="s">
        <v>31</v>
      </c>
      <c r="C219" s="68">
        <v>47635</v>
      </c>
      <c r="D219" s="68">
        <v>47635</v>
      </c>
      <c r="E219" s="68">
        <v>54223.3</v>
      </c>
      <c r="F219" s="69">
        <f t="shared" si="16"/>
        <v>113.83079668311116</v>
      </c>
    </row>
    <row r="220" spans="1:6" x14ac:dyDescent="0.25">
      <c r="A220" s="42">
        <v>312</v>
      </c>
      <c r="B220" s="43" t="s">
        <v>32</v>
      </c>
      <c r="C220" s="80">
        <v>5000</v>
      </c>
      <c r="D220" s="80">
        <v>5000</v>
      </c>
      <c r="E220" s="80">
        <v>5000</v>
      </c>
      <c r="F220" s="69">
        <f t="shared" si="16"/>
        <v>100</v>
      </c>
    </row>
    <row r="221" spans="1:6" x14ac:dyDescent="0.25">
      <c r="A221" s="22">
        <v>3121</v>
      </c>
      <c r="B221" s="44" t="s">
        <v>32</v>
      </c>
      <c r="C221" s="68">
        <v>5000</v>
      </c>
      <c r="D221" s="68">
        <v>5000</v>
      </c>
      <c r="E221" s="68">
        <v>5000</v>
      </c>
      <c r="F221" s="69">
        <f t="shared" si="16"/>
        <v>100</v>
      </c>
    </row>
    <row r="222" spans="1:6" x14ac:dyDescent="0.25">
      <c r="A222" s="42">
        <v>313</v>
      </c>
      <c r="B222" s="43" t="s">
        <v>33</v>
      </c>
      <c r="C222" s="80">
        <v>7859</v>
      </c>
      <c r="D222" s="80">
        <v>7859</v>
      </c>
      <c r="E222" s="80">
        <v>8946.86</v>
      </c>
      <c r="F222" s="69">
        <f t="shared" si="16"/>
        <v>113.84221911184629</v>
      </c>
    </row>
    <row r="223" spans="1:6" ht="30" x14ac:dyDescent="0.25">
      <c r="A223" s="22">
        <v>3132</v>
      </c>
      <c r="B223" s="2" t="s">
        <v>113</v>
      </c>
      <c r="C223" s="68">
        <v>7859</v>
      </c>
      <c r="D223" s="68">
        <v>7859</v>
      </c>
      <c r="E223" s="68">
        <v>8946.86</v>
      </c>
      <c r="F223" s="69">
        <f t="shared" si="16"/>
        <v>113.84221911184629</v>
      </c>
    </row>
    <row r="224" spans="1:6" x14ac:dyDescent="0.25">
      <c r="A224" s="103">
        <v>321</v>
      </c>
      <c r="B224" s="111" t="s">
        <v>36</v>
      </c>
      <c r="C224" s="68"/>
      <c r="D224" s="68"/>
      <c r="E224" s="80">
        <v>6410.39</v>
      </c>
      <c r="F224" s="69" t="e">
        <f>E224/D224*100</f>
        <v>#DIV/0!</v>
      </c>
    </row>
    <row r="225" spans="1:6" x14ac:dyDescent="0.25">
      <c r="A225" s="102">
        <v>3212</v>
      </c>
      <c r="B225" s="108" t="s">
        <v>209</v>
      </c>
      <c r="C225" s="68"/>
      <c r="D225" s="68"/>
      <c r="E225" s="68">
        <v>6410.39</v>
      </c>
      <c r="F225" s="69" t="e">
        <f>E225/D225*100</f>
        <v>#DIV/0!</v>
      </c>
    </row>
    <row r="226" spans="1:6" ht="33" customHeight="1" x14ac:dyDescent="0.25">
      <c r="A226" s="131" t="s">
        <v>210</v>
      </c>
      <c r="B226" s="132"/>
      <c r="C226" s="80">
        <v>60494</v>
      </c>
      <c r="D226" s="80">
        <v>60494</v>
      </c>
      <c r="E226" s="80">
        <v>74580.55</v>
      </c>
      <c r="F226" s="69">
        <f>E226/D226*100</f>
        <v>123.28586306079943</v>
      </c>
    </row>
    <row r="227" spans="1:6" x14ac:dyDescent="0.25">
      <c r="A227" s="104"/>
      <c r="B227" s="105"/>
      <c r="C227" s="1"/>
      <c r="D227" s="1"/>
      <c r="E227" s="1"/>
      <c r="F227" s="1"/>
    </row>
    <row r="228" spans="1:6" x14ac:dyDescent="0.25">
      <c r="A228" s="104"/>
      <c r="B228" s="105"/>
      <c r="C228" s="1"/>
      <c r="D228" s="1"/>
      <c r="E228" s="1"/>
      <c r="F228" s="1"/>
    </row>
    <row r="229" spans="1:6" x14ac:dyDescent="0.25">
      <c r="A229" s="42" t="s">
        <v>212</v>
      </c>
      <c r="B229" s="2"/>
      <c r="C229" s="1" t="s">
        <v>195</v>
      </c>
      <c r="D229" s="1"/>
      <c r="E229" s="1" t="s">
        <v>196</v>
      </c>
      <c r="F229" s="1"/>
    </row>
    <row r="230" spans="1:6" x14ac:dyDescent="0.25">
      <c r="A230" s="13" t="s">
        <v>213</v>
      </c>
      <c r="B230" s="28"/>
      <c r="C230" s="1" t="s">
        <v>197</v>
      </c>
      <c r="D230" s="1"/>
      <c r="E230" s="1" t="s">
        <v>198</v>
      </c>
      <c r="F230" s="1"/>
    </row>
    <row r="231" spans="1:6" x14ac:dyDescent="0.25">
      <c r="A231" s="133" t="s">
        <v>211</v>
      </c>
      <c r="B231" s="134"/>
      <c r="C231" s="1"/>
      <c r="D231" s="1"/>
      <c r="E231" s="1"/>
      <c r="F231" s="1"/>
    </row>
    <row r="232" spans="1:6" x14ac:dyDescent="0.25">
      <c r="A232" s="123"/>
      <c r="B232" s="127"/>
      <c r="C232" s="127"/>
      <c r="D232" s="127"/>
      <c r="E232" s="127"/>
      <c r="F232" s="124"/>
    </row>
  </sheetData>
  <mergeCells count="67">
    <mergeCell ref="A135:B135"/>
    <mergeCell ref="A175:B175"/>
    <mergeCell ref="A160:B160"/>
    <mergeCell ref="A162:F162"/>
    <mergeCell ref="A166:B166"/>
    <mergeCell ref="A141:B141"/>
    <mergeCell ref="A153:F153"/>
    <mergeCell ref="A143:F143"/>
    <mergeCell ref="A145:B145"/>
    <mergeCell ref="A168:F168"/>
    <mergeCell ref="A169:F169"/>
    <mergeCell ref="A171:B171"/>
    <mergeCell ref="A151:B151"/>
    <mergeCell ref="A154:F154"/>
    <mergeCell ref="A156:B156"/>
    <mergeCell ref="A127:F127"/>
    <mergeCell ref="A131:B131"/>
    <mergeCell ref="A133:F133"/>
    <mergeCell ref="A74:B74"/>
    <mergeCell ref="A75:B75"/>
    <mergeCell ref="A76:B76"/>
    <mergeCell ref="A83:B83"/>
    <mergeCell ref="A125:B125"/>
    <mergeCell ref="A71:B71"/>
    <mergeCell ref="A62:F62"/>
    <mergeCell ref="A63:F63"/>
    <mergeCell ref="A65:B65"/>
    <mergeCell ref="A68:B68"/>
    <mergeCell ref="A69:F69"/>
    <mergeCell ref="A54:F54"/>
    <mergeCell ref="A55:F55"/>
    <mergeCell ref="A56:F56"/>
    <mergeCell ref="A58:B58"/>
    <mergeCell ref="A61:B61"/>
    <mergeCell ref="A36:B36"/>
    <mergeCell ref="A41:B41"/>
    <mergeCell ref="A42:B42"/>
    <mergeCell ref="A46:F46"/>
    <mergeCell ref="A48:B48"/>
    <mergeCell ref="A26:F26"/>
    <mergeCell ref="A27:F27"/>
    <mergeCell ref="A29:B29"/>
    <mergeCell ref="A33:F33"/>
    <mergeCell ref="A34:F34"/>
    <mergeCell ref="A232:F232"/>
    <mergeCell ref="A4:F4"/>
    <mergeCell ref="A78:F78"/>
    <mergeCell ref="A79:F79"/>
    <mergeCell ref="A80:F80"/>
    <mergeCell ref="A81:F81"/>
    <mergeCell ref="A10:B10"/>
    <mergeCell ref="A11:F11"/>
    <mergeCell ref="A12:F12"/>
    <mergeCell ref="A14:B14"/>
    <mergeCell ref="A6:B6"/>
    <mergeCell ref="A18:B18"/>
    <mergeCell ref="A19:F19"/>
    <mergeCell ref="A20:F20"/>
    <mergeCell ref="A22:B22"/>
    <mergeCell ref="A25:B25"/>
    <mergeCell ref="A214:F214"/>
    <mergeCell ref="A216:B216"/>
    <mergeCell ref="A178:F178"/>
    <mergeCell ref="A211:B211"/>
    <mergeCell ref="A231:B231"/>
    <mergeCell ref="A226:B226"/>
    <mergeCell ref="A180:B180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workbookViewId="0">
      <selection sqref="A1:H8"/>
    </sheetView>
  </sheetViews>
  <sheetFormatPr defaultRowHeight="15" x14ac:dyDescent="0.25"/>
  <cols>
    <col min="1" max="1" width="11.85546875" customWidth="1"/>
    <col min="3" max="3" width="30.28515625" customWidth="1"/>
    <col min="4" max="4" width="15.28515625" customWidth="1"/>
    <col min="5" max="5" width="18.5703125" customWidth="1"/>
    <col min="6" max="6" width="19.85546875" customWidth="1"/>
  </cols>
  <sheetData>
    <row r="2" spans="1:8" x14ac:dyDescent="0.25">
      <c r="A2" t="s">
        <v>216</v>
      </c>
    </row>
    <row r="3" spans="1:8" x14ac:dyDescent="0.25">
      <c r="A3" t="s">
        <v>217</v>
      </c>
    </row>
    <row r="4" spans="1:8" x14ac:dyDescent="0.25">
      <c r="A4" t="s">
        <v>218</v>
      </c>
    </row>
    <row r="6" spans="1:8" x14ac:dyDescent="0.25">
      <c r="E6" t="s">
        <v>215</v>
      </c>
    </row>
    <row r="10" spans="1:8" ht="15.75" x14ac:dyDescent="0.25">
      <c r="A10" s="49" t="s">
        <v>219</v>
      </c>
      <c r="B10" s="49"/>
      <c r="C10" s="49"/>
      <c r="D10" s="49"/>
      <c r="E10" s="49"/>
    </row>
    <row r="11" spans="1:8" ht="15.75" x14ac:dyDescent="0.25">
      <c r="A11" s="119"/>
      <c r="B11" s="120"/>
      <c r="C11" s="120"/>
      <c r="D11" s="117"/>
    </row>
    <row r="12" spans="1:8" ht="18.75" x14ac:dyDescent="0.25">
      <c r="A12" s="23"/>
      <c r="B12" s="23"/>
      <c r="C12" s="23"/>
      <c r="D12" s="23"/>
    </row>
    <row r="13" spans="1:8" ht="15.75" x14ac:dyDescent="0.25">
      <c r="A13" s="24" t="s">
        <v>134</v>
      </c>
      <c r="B13" s="24"/>
      <c r="C13" s="24"/>
      <c r="D13" s="24"/>
      <c r="E13" s="11"/>
      <c r="F13" s="11"/>
      <c r="G13" s="11"/>
      <c r="H13" s="11"/>
    </row>
    <row r="14" spans="1:8" ht="45" x14ac:dyDescent="0.25">
      <c r="A14" s="48" t="s">
        <v>131</v>
      </c>
      <c r="B14" s="53" t="s">
        <v>10</v>
      </c>
      <c r="C14" s="3" t="s">
        <v>200</v>
      </c>
      <c r="D14" s="3" t="s">
        <v>127</v>
      </c>
      <c r="E14" s="3" t="s">
        <v>128</v>
      </c>
      <c r="F14" s="3" t="s">
        <v>201</v>
      </c>
      <c r="G14" s="48" t="s">
        <v>11</v>
      </c>
      <c r="H14" s="48" t="s">
        <v>11</v>
      </c>
    </row>
    <row r="15" spans="1:8" x14ac:dyDescent="0.25">
      <c r="A15" s="22">
        <v>1</v>
      </c>
      <c r="B15" s="22"/>
      <c r="C15" s="22">
        <v>2</v>
      </c>
      <c r="D15" s="22">
        <v>3</v>
      </c>
      <c r="E15" s="22">
        <v>4</v>
      </c>
      <c r="F15" s="22">
        <v>5</v>
      </c>
      <c r="G15" s="22" t="s">
        <v>28</v>
      </c>
      <c r="H15" s="22" t="s">
        <v>12</v>
      </c>
    </row>
    <row r="16" spans="1:8" ht="47.25" customHeight="1" x14ac:dyDescent="0.25">
      <c r="A16" s="12">
        <v>63</v>
      </c>
      <c r="B16" s="6" t="s">
        <v>13</v>
      </c>
      <c r="C16" s="55">
        <v>5980798.6399999997</v>
      </c>
      <c r="D16" s="52">
        <v>6216290</v>
      </c>
      <c r="E16" s="52">
        <v>6148090</v>
      </c>
      <c r="F16" s="52">
        <v>6142632.8600000003</v>
      </c>
      <c r="G16" s="100">
        <f>F16/C16*100</f>
        <v>102.7058964820792</v>
      </c>
      <c r="H16" s="15">
        <f>F16/E16*100</f>
        <v>99.911238449664864</v>
      </c>
    </row>
    <row r="17" spans="1:8" ht="51.75" x14ac:dyDescent="0.25">
      <c r="A17" s="8">
        <v>634</v>
      </c>
      <c r="B17" s="50" t="s">
        <v>129</v>
      </c>
      <c r="C17" s="59">
        <v>0</v>
      </c>
      <c r="D17" s="51">
        <v>3200</v>
      </c>
      <c r="E17" s="51"/>
      <c r="F17" s="59">
        <v>0</v>
      </c>
      <c r="G17" s="4" t="e">
        <f t="shared" ref="G17:G36" si="0">F17/C17*100</f>
        <v>#DIV/0!</v>
      </c>
      <c r="H17" s="15" t="e">
        <f t="shared" ref="H17:H36" si="1">F17/E17*100</f>
        <v>#DIV/0!</v>
      </c>
    </row>
    <row r="18" spans="1:8" ht="15.75" x14ac:dyDescent="0.25">
      <c r="A18" s="8">
        <v>636</v>
      </c>
      <c r="B18" s="4" t="s">
        <v>120</v>
      </c>
      <c r="C18" s="15">
        <v>44000</v>
      </c>
      <c r="D18" s="51">
        <v>48000</v>
      </c>
      <c r="E18" s="51">
        <v>48000</v>
      </c>
      <c r="F18" s="51">
        <v>47000</v>
      </c>
      <c r="G18" s="100">
        <f t="shared" si="0"/>
        <v>106.81818181818181</v>
      </c>
      <c r="H18" s="15">
        <f t="shared" si="1"/>
        <v>97.916666666666657</v>
      </c>
    </row>
    <row r="19" spans="1:8" ht="15.75" x14ac:dyDescent="0.25">
      <c r="A19" s="8">
        <v>636</v>
      </c>
      <c r="B19" s="4" t="s">
        <v>15</v>
      </c>
      <c r="C19" s="15">
        <v>5887711.1100000003</v>
      </c>
      <c r="D19" s="51">
        <v>6104596</v>
      </c>
      <c r="E19" s="51">
        <v>6039596</v>
      </c>
      <c r="F19" s="51">
        <v>6020433.5599999996</v>
      </c>
      <c r="G19" s="100">
        <f t="shared" si="0"/>
        <v>102.25422829891528</v>
      </c>
      <c r="H19" s="15">
        <f t="shared" si="1"/>
        <v>99.682719837552042</v>
      </c>
    </row>
    <row r="20" spans="1:8" ht="60" x14ac:dyDescent="0.25">
      <c r="A20" s="8">
        <v>6</v>
      </c>
      <c r="B20" s="65" t="s">
        <v>194</v>
      </c>
      <c r="C20" s="15">
        <v>49087.53</v>
      </c>
      <c r="D20" s="51">
        <v>60494</v>
      </c>
      <c r="E20" s="51">
        <v>60494</v>
      </c>
      <c r="F20" s="51">
        <v>75199.3</v>
      </c>
      <c r="G20" s="100">
        <f t="shared" si="0"/>
        <v>153.19430413386047</v>
      </c>
      <c r="H20" s="15">
        <f t="shared" si="1"/>
        <v>124.30869177108474</v>
      </c>
    </row>
    <row r="21" spans="1:8" ht="15.75" x14ac:dyDescent="0.25">
      <c r="A21" s="12">
        <v>64</v>
      </c>
      <c r="B21" s="4" t="s">
        <v>16</v>
      </c>
      <c r="C21" s="55">
        <v>1.4</v>
      </c>
      <c r="D21" s="52">
        <v>10</v>
      </c>
      <c r="E21" s="52">
        <v>2</v>
      </c>
      <c r="F21" s="52">
        <v>1.98</v>
      </c>
      <c r="G21" s="100">
        <f t="shared" si="0"/>
        <v>141.42857142857144</v>
      </c>
      <c r="H21" s="15">
        <f t="shared" si="1"/>
        <v>99</v>
      </c>
    </row>
    <row r="22" spans="1:8" ht="15.75" x14ac:dyDescent="0.25">
      <c r="A22" s="8">
        <v>641</v>
      </c>
      <c r="B22" s="4" t="s">
        <v>17</v>
      </c>
      <c r="C22" s="15">
        <v>1.4</v>
      </c>
      <c r="D22" s="51">
        <v>10</v>
      </c>
      <c r="E22" s="51">
        <v>2</v>
      </c>
      <c r="F22" s="51">
        <v>1.98</v>
      </c>
      <c r="G22" s="100">
        <f t="shared" si="0"/>
        <v>141.42857142857144</v>
      </c>
      <c r="H22" s="15">
        <f t="shared" si="1"/>
        <v>99</v>
      </c>
    </row>
    <row r="23" spans="1:8" ht="15.75" x14ac:dyDescent="0.25">
      <c r="A23" s="12">
        <v>65</v>
      </c>
      <c r="B23" s="4" t="s">
        <v>18</v>
      </c>
      <c r="C23" s="55">
        <v>39520</v>
      </c>
      <c r="D23" s="52">
        <v>35000</v>
      </c>
      <c r="E23" s="52">
        <v>40000</v>
      </c>
      <c r="F23" s="52">
        <v>46714.34</v>
      </c>
      <c r="G23" s="100">
        <f t="shared" si="0"/>
        <v>118.20430161943318</v>
      </c>
      <c r="H23" s="15">
        <f t="shared" si="1"/>
        <v>116.78585</v>
      </c>
    </row>
    <row r="24" spans="1:8" ht="15.75" x14ac:dyDescent="0.25">
      <c r="A24" s="8">
        <v>652</v>
      </c>
      <c r="B24" s="4" t="s">
        <v>19</v>
      </c>
      <c r="C24" s="15">
        <v>39520</v>
      </c>
      <c r="D24" s="51">
        <v>35000</v>
      </c>
      <c r="E24" s="51">
        <v>40000</v>
      </c>
      <c r="F24" s="51">
        <v>46714.34</v>
      </c>
      <c r="G24" s="100">
        <f t="shared" si="0"/>
        <v>118.20430161943318</v>
      </c>
      <c r="H24" s="15">
        <f t="shared" si="1"/>
        <v>116.78585</v>
      </c>
    </row>
    <row r="25" spans="1:8" ht="141" x14ac:dyDescent="0.25">
      <c r="A25" s="12">
        <v>66</v>
      </c>
      <c r="B25" s="5" t="s">
        <v>20</v>
      </c>
      <c r="C25" s="59">
        <v>0</v>
      </c>
      <c r="D25" s="52">
        <v>4000</v>
      </c>
      <c r="E25" s="52">
        <v>5600</v>
      </c>
      <c r="F25" s="52">
        <v>2710</v>
      </c>
      <c r="G25" s="4" t="e">
        <f t="shared" si="0"/>
        <v>#DIV/0!</v>
      </c>
      <c r="H25" s="15">
        <f t="shared" si="1"/>
        <v>48.392857142857146</v>
      </c>
    </row>
    <row r="26" spans="1:8" ht="15.75" x14ac:dyDescent="0.25">
      <c r="A26" s="8">
        <v>661</v>
      </c>
      <c r="B26" s="4" t="s">
        <v>130</v>
      </c>
      <c r="C26" s="59">
        <v>0</v>
      </c>
      <c r="D26" s="51">
        <v>4000</v>
      </c>
      <c r="E26" s="51">
        <v>4000</v>
      </c>
      <c r="F26" s="51">
        <v>1110</v>
      </c>
      <c r="G26" s="4" t="e">
        <f t="shared" si="0"/>
        <v>#DIV/0!</v>
      </c>
      <c r="H26" s="15">
        <f t="shared" si="1"/>
        <v>27.750000000000004</v>
      </c>
    </row>
    <row r="27" spans="1:8" ht="15.75" x14ac:dyDescent="0.25">
      <c r="A27" s="8">
        <v>663</v>
      </c>
      <c r="B27" s="4" t="s">
        <v>22</v>
      </c>
      <c r="C27" s="59">
        <v>0</v>
      </c>
      <c r="D27" s="51"/>
      <c r="E27" s="51">
        <v>1600</v>
      </c>
      <c r="F27" s="51">
        <v>1600</v>
      </c>
      <c r="G27" s="4" t="e">
        <f t="shared" si="0"/>
        <v>#DIV/0!</v>
      </c>
      <c r="H27" s="15">
        <f t="shared" si="1"/>
        <v>100</v>
      </c>
    </row>
    <row r="28" spans="1:8" ht="128.25" x14ac:dyDescent="0.25">
      <c r="A28" s="12">
        <v>67</v>
      </c>
      <c r="B28" s="5" t="s">
        <v>23</v>
      </c>
      <c r="C28" s="55">
        <v>1506303.74</v>
      </c>
      <c r="D28" s="52">
        <v>902345</v>
      </c>
      <c r="E28" s="52">
        <v>902345</v>
      </c>
      <c r="F28" s="52">
        <v>857812.97</v>
      </c>
      <c r="G28" s="100">
        <f t="shared" si="0"/>
        <v>56.948206873601734</v>
      </c>
      <c r="H28" s="15">
        <f t="shared" si="1"/>
        <v>95.064855459940489</v>
      </c>
    </row>
    <row r="29" spans="1:8" ht="15.75" x14ac:dyDescent="0.25">
      <c r="A29" s="8">
        <v>671</v>
      </c>
      <c r="B29" s="4" t="s">
        <v>24</v>
      </c>
      <c r="C29" s="15">
        <v>905356.94</v>
      </c>
      <c r="D29" s="51">
        <v>902345</v>
      </c>
      <c r="E29" s="51">
        <v>902345</v>
      </c>
      <c r="F29" s="51">
        <v>857812.97</v>
      </c>
      <c r="G29" s="100">
        <f t="shared" si="0"/>
        <v>94.748593852939379</v>
      </c>
      <c r="H29" s="15">
        <f t="shared" si="1"/>
        <v>95.064855459940489</v>
      </c>
    </row>
    <row r="30" spans="1:8" ht="15.75" x14ac:dyDescent="0.25">
      <c r="A30" s="8">
        <v>6712</v>
      </c>
      <c r="B30" s="4" t="s">
        <v>25</v>
      </c>
      <c r="C30" s="15">
        <v>600946.80000000005</v>
      </c>
      <c r="D30" s="51"/>
      <c r="E30" s="51"/>
      <c r="F30" s="51"/>
      <c r="G30" s="4">
        <f t="shared" si="0"/>
        <v>0</v>
      </c>
      <c r="H30" s="15" t="e">
        <f t="shared" si="1"/>
        <v>#DIV/0!</v>
      </c>
    </row>
    <row r="31" spans="1:8" ht="15.75" x14ac:dyDescent="0.25">
      <c r="A31" s="25" t="s">
        <v>133</v>
      </c>
      <c r="B31" s="26"/>
      <c r="C31" s="60">
        <v>7526623.7800000003</v>
      </c>
      <c r="D31" s="54">
        <v>7157645</v>
      </c>
      <c r="E31" s="54">
        <v>7096037</v>
      </c>
      <c r="F31" s="54">
        <v>7049872.1500000004</v>
      </c>
      <c r="G31" s="100">
        <f t="shared" si="0"/>
        <v>93.665796990320672</v>
      </c>
      <c r="H31" s="15">
        <f t="shared" si="1"/>
        <v>99.349427715779953</v>
      </c>
    </row>
    <row r="32" spans="1:8" ht="15.75" x14ac:dyDescent="0.25">
      <c r="A32" s="8">
        <v>9</v>
      </c>
      <c r="B32" s="4" t="s">
        <v>155</v>
      </c>
      <c r="C32" s="15"/>
      <c r="D32" s="51"/>
      <c r="E32" s="51"/>
      <c r="F32" s="51"/>
      <c r="G32" s="4" t="e">
        <f t="shared" si="0"/>
        <v>#DIV/0!</v>
      </c>
      <c r="H32" s="15" t="e">
        <f t="shared" si="1"/>
        <v>#DIV/0!</v>
      </c>
    </row>
    <row r="33" spans="1:8" ht="15.75" x14ac:dyDescent="0.25">
      <c r="A33" s="74">
        <v>92</v>
      </c>
      <c r="B33" s="10" t="s">
        <v>156</v>
      </c>
      <c r="C33" s="75">
        <v>149129.19</v>
      </c>
      <c r="D33" s="76"/>
      <c r="E33" s="76"/>
      <c r="F33" s="76">
        <v>123155.76</v>
      </c>
      <c r="G33" s="100">
        <f t="shared" si="0"/>
        <v>82.583268909326208</v>
      </c>
      <c r="H33" s="15" t="e">
        <f t="shared" si="1"/>
        <v>#DIV/0!</v>
      </c>
    </row>
    <row r="34" spans="1:8" ht="15.75" x14ac:dyDescent="0.25">
      <c r="A34" s="8">
        <v>922</v>
      </c>
      <c r="B34" s="4" t="s">
        <v>203</v>
      </c>
      <c r="C34" s="15">
        <v>149129.19</v>
      </c>
      <c r="D34" s="51"/>
      <c r="E34" s="51"/>
      <c r="F34" s="51">
        <v>123155.76</v>
      </c>
      <c r="G34" s="100">
        <f t="shared" si="0"/>
        <v>82.583268909326208</v>
      </c>
      <c r="H34" s="15" t="e">
        <f t="shared" si="1"/>
        <v>#DIV/0!</v>
      </c>
    </row>
    <row r="35" spans="1:8" ht="15.75" x14ac:dyDescent="0.25">
      <c r="A35" s="8">
        <v>92221</v>
      </c>
      <c r="B35" s="4" t="s">
        <v>157</v>
      </c>
      <c r="C35" s="15">
        <v>149129.19</v>
      </c>
      <c r="D35" s="51">
        <v>85000</v>
      </c>
      <c r="E35" s="51">
        <v>85000</v>
      </c>
      <c r="F35" s="51">
        <v>123155.76</v>
      </c>
      <c r="G35" s="100">
        <f t="shared" si="0"/>
        <v>82.583268909326208</v>
      </c>
      <c r="H35" s="15">
        <f t="shared" si="1"/>
        <v>144.88912941176471</v>
      </c>
    </row>
    <row r="36" spans="1:8" ht="15.75" x14ac:dyDescent="0.25">
      <c r="A36" s="25" t="s">
        <v>159</v>
      </c>
      <c r="B36" s="26"/>
      <c r="C36" s="60">
        <v>7675752.9699999997</v>
      </c>
      <c r="D36" s="54">
        <v>7157645</v>
      </c>
      <c r="E36" s="54">
        <v>7096037</v>
      </c>
      <c r="F36" s="54">
        <v>7173027.9100000001</v>
      </c>
      <c r="G36" s="100">
        <f t="shared" si="0"/>
        <v>93.450478904612282</v>
      </c>
      <c r="H36" s="15">
        <f t="shared" si="1"/>
        <v>101.08498461887953</v>
      </c>
    </row>
    <row r="37" spans="1:8" ht="15.75" x14ac:dyDescent="0.25">
      <c r="A37" s="17" t="s">
        <v>132</v>
      </c>
      <c r="B37" s="18"/>
      <c r="C37" s="18"/>
      <c r="D37" s="18"/>
      <c r="E37" s="18"/>
      <c r="F37" s="18"/>
      <c r="G37" s="18"/>
      <c r="H37" s="19"/>
    </row>
    <row r="38" spans="1:8" ht="45" x14ac:dyDescent="0.25">
      <c r="A38" s="48" t="s">
        <v>131</v>
      </c>
      <c r="B38" s="53" t="s">
        <v>10</v>
      </c>
      <c r="C38" s="3" t="s">
        <v>200</v>
      </c>
      <c r="D38" s="3" t="s">
        <v>127</v>
      </c>
      <c r="E38" s="3" t="s">
        <v>128</v>
      </c>
      <c r="F38" s="3" t="s">
        <v>201</v>
      </c>
      <c r="G38" s="48" t="s">
        <v>11</v>
      </c>
      <c r="H38" s="48" t="s">
        <v>11</v>
      </c>
    </row>
    <row r="39" spans="1:8" ht="15.75" x14ac:dyDescent="0.25">
      <c r="A39" s="20">
        <v>1</v>
      </c>
      <c r="B39" s="21"/>
      <c r="C39" s="9">
        <v>2</v>
      </c>
      <c r="D39" s="9">
        <v>3</v>
      </c>
      <c r="E39" s="9">
        <v>4</v>
      </c>
      <c r="F39" s="9">
        <v>5</v>
      </c>
      <c r="G39" s="22" t="s">
        <v>28</v>
      </c>
      <c r="H39" s="22" t="s">
        <v>12</v>
      </c>
    </row>
    <row r="40" spans="1:8" ht="15.75" x14ac:dyDescent="0.25">
      <c r="A40" s="12">
        <v>31</v>
      </c>
      <c r="B40" s="13" t="s">
        <v>29</v>
      </c>
      <c r="C40" s="55">
        <v>5638771.71</v>
      </c>
      <c r="D40" s="56">
        <v>5750265</v>
      </c>
      <c r="E40" s="56">
        <v>5757065</v>
      </c>
      <c r="F40" s="55">
        <v>5735405.0599999996</v>
      </c>
      <c r="G40" s="100">
        <f>F40/C40*100</f>
        <v>101.71373048901104</v>
      </c>
      <c r="H40" s="100">
        <f>F40/E40*100</f>
        <v>99.623767666336917</v>
      </c>
    </row>
    <row r="41" spans="1:8" ht="15.75" x14ac:dyDescent="0.25">
      <c r="A41" s="12">
        <v>311</v>
      </c>
      <c r="B41" s="13" t="s">
        <v>30</v>
      </c>
      <c r="C41" s="55">
        <v>4664695.13</v>
      </c>
      <c r="D41" s="56">
        <v>4752538</v>
      </c>
      <c r="E41" s="56">
        <v>4757307</v>
      </c>
      <c r="F41" s="55">
        <v>4746416.3099999996</v>
      </c>
      <c r="G41" s="100">
        <f t="shared" ref="G41:G102" si="2">F41/C41*100</f>
        <v>101.75190827530029</v>
      </c>
      <c r="H41" s="100">
        <f t="shared" ref="H41:H102" si="3">F41/E41*100</f>
        <v>99.771074475538356</v>
      </c>
    </row>
    <row r="42" spans="1:8" ht="15.75" x14ac:dyDescent="0.25">
      <c r="A42" s="8">
        <v>3111</v>
      </c>
      <c r="B42" s="4" t="s">
        <v>31</v>
      </c>
      <c r="C42" s="15">
        <v>4595522.99</v>
      </c>
      <c r="D42" s="15">
        <v>4722613</v>
      </c>
      <c r="E42" s="15">
        <v>4727382</v>
      </c>
      <c r="F42" s="15">
        <v>4708817.43</v>
      </c>
      <c r="G42" s="100">
        <f t="shared" si="2"/>
        <v>102.4653220155036</v>
      </c>
      <c r="H42" s="100">
        <f t="shared" si="3"/>
        <v>99.607297019788106</v>
      </c>
    </row>
    <row r="43" spans="1:8" ht="15.75" x14ac:dyDescent="0.25">
      <c r="A43" s="8">
        <v>3113</v>
      </c>
      <c r="B43" s="4" t="s">
        <v>135</v>
      </c>
      <c r="C43" s="15">
        <v>16867.37</v>
      </c>
      <c r="D43" s="15">
        <v>13650</v>
      </c>
      <c r="E43" s="15">
        <v>13650</v>
      </c>
      <c r="F43" s="15">
        <v>24916.15</v>
      </c>
      <c r="G43" s="100">
        <f t="shared" si="2"/>
        <v>147.71804970188003</v>
      </c>
      <c r="H43" s="100">
        <f t="shared" si="3"/>
        <v>182.53589743589745</v>
      </c>
    </row>
    <row r="44" spans="1:8" ht="15.75" x14ac:dyDescent="0.25">
      <c r="A44" s="8">
        <v>3114</v>
      </c>
      <c r="B44" s="4" t="s">
        <v>136</v>
      </c>
      <c r="C44" s="15">
        <v>52304.77</v>
      </c>
      <c r="D44" s="15">
        <v>16275</v>
      </c>
      <c r="E44" s="15">
        <v>16275</v>
      </c>
      <c r="F44" s="15">
        <v>12682.73</v>
      </c>
      <c r="G44" s="100">
        <f t="shared" si="2"/>
        <v>24.247750252988396</v>
      </c>
      <c r="H44" s="100">
        <f t="shared" si="3"/>
        <v>77.927680491551456</v>
      </c>
    </row>
    <row r="45" spans="1:8" ht="15.75" x14ac:dyDescent="0.25">
      <c r="A45" s="12">
        <v>312</v>
      </c>
      <c r="B45" s="13" t="s">
        <v>32</v>
      </c>
      <c r="C45" s="55">
        <v>206156.2</v>
      </c>
      <c r="D45" s="56">
        <v>213553</v>
      </c>
      <c r="E45" s="56">
        <v>214803</v>
      </c>
      <c r="F45" s="55">
        <v>205388.05</v>
      </c>
      <c r="G45" s="100">
        <f t="shared" si="2"/>
        <v>99.627394179753011</v>
      </c>
      <c r="H45" s="100">
        <f t="shared" si="3"/>
        <v>95.616937379831739</v>
      </c>
    </row>
    <row r="46" spans="1:8" x14ac:dyDescent="0.25">
      <c r="A46" s="4">
        <v>3121</v>
      </c>
      <c r="B46" s="14" t="s">
        <v>32</v>
      </c>
      <c r="C46" s="15">
        <v>206156.2</v>
      </c>
      <c r="D46" s="15">
        <v>213553</v>
      </c>
      <c r="E46" s="15">
        <v>214803</v>
      </c>
      <c r="F46" s="15">
        <v>205388.05</v>
      </c>
      <c r="G46" s="100">
        <f t="shared" si="2"/>
        <v>99.627394179753011</v>
      </c>
      <c r="H46" s="100">
        <f t="shared" si="3"/>
        <v>95.616937379831739</v>
      </c>
    </row>
    <row r="47" spans="1:8" x14ac:dyDescent="0.25">
      <c r="A47" s="13">
        <v>313</v>
      </c>
      <c r="B47" s="14" t="s">
        <v>33</v>
      </c>
      <c r="C47" s="56">
        <v>767920.38</v>
      </c>
      <c r="D47" s="55">
        <v>784174</v>
      </c>
      <c r="E47" s="55">
        <v>784955</v>
      </c>
      <c r="F47" s="56">
        <v>783600.7</v>
      </c>
      <c r="G47" s="100">
        <f t="shared" si="2"/>
        <v>102.04192002301072</v>
      </c>
      <c r="H47" s="100">
        <f t="shared" si="3"/>
        <v>99.827467816626424</v>
      </c>
    </row>
    <row r="48" spans="1:8" x14ac:dyDescent="0.25">
      <c r="A48" s="1">
        <v>3132</v>
      </c>
      <c r="B48" s="4" t="s">
        <v>34</v>
      </c>
      <c r="C48" s="16">
        <v>767683.06</v>
      </c>
      <c r="D48" s="15">
        <v>784174</v>
      </c>
      <c r="E48" s="15">
        <v>784955</v>
      </c>
      <c r="F48" s="16">
        <v>783019.83</v>
      </c>
      <c r="G48" s="100">
        <f t="shared" si="2"/>
        <v>101.99779971698216</v>
      </c>
      <c r="H48" s="100">
        <f t="shared" si="3"/>
        <v>99.753467396220159</v>
      </c>
    </row>
    <row r="49" spans="1:8" x14ac:dyDescent="0.25">
      <c r="A49" s="1">
        <v>3133</v>
      </c>
      <c r="B49" s="4" t="s">
        <v>137</v>
      </c>
      <c r="C49" s="57">
        <v>237.32</v>
      </c>
      <c r="D49" s="59">
        <v>0</v>
      </c>
      <c r="E49" s="59">
        <v>0</v>
      </c>
      <c r="F49" s="16">
        <v>580.87</v>
      </c>
      <c r="G49" s="100">
        <f t="shared" si="2"/>
        <v>244.76234619922468</v>
      </c>
      <c r="H49" s="4" t="e">
        <f t="shared" si="3"/>
        <v>#DIV/0!</v>
      </c>
    </row>
    <row r="50" spans="1:8" x14ac:dyDescent="0.25">
      <c r="A50" s="13">
        <v>32</v>
      </c>
      <c r="B50" s="13" t="s">
        <v>35</v>
      </c>
      <c r="C50" s="56">
        <v>1158937.24</v>
      </c>
      <c r="D50" s="56">
        <v>1282770</v>
      </c>
      <c r="E50" s="56">
        <v>1225007.98</v>
      </c>
      <c r="F50" s="56">
        <v>1187084.78</v>
      </c>
      <c r="G50" s="100">
        <f t="shared" si="2"/>
        <v>102.42873721099859</v>
      </c>
      <c r="H50" s="100">
        <f t="shared" si="3"/>
        <v>96.904248738036785</v>
      </c>
    </row>
    <row r="51" spans="1:8" x14ac:dyDescent="0.25">
      <c r="A51" s="13">
        <v>321</v>
      </c>
      <c r="B51" s="13" t="s">
        <v>36</v>
      </c>
      <c r="C51" s="56">
        <v>167786.04</v>
      </c>
      <c r="D51" s="56">
        <v>298437</v>
      </c>
      <c r="E51" s="56">
        <v>228837</v>
      </c>
      <c r="F51" s="56">
        <v>228921.62</v>
      </c>
      <c r="G51" s="100">
        <f t="shared" si="2"/>
        <v>136.43663084247055</v>
      </c>
      <c r="H51" s="100">
        <f t="shared" si="3"/>
        <v>100.03697828585412</v>
      </c>
    </row>
    <row r="52" spans="1:8" x14ac:dyDescent="0.25">
      <c r="A52" s="1">
        <v>3211</v>
      </c>
      <c r="B52" s="1" t="s">
        <v>37</v>
      </c>
      <c r="C52" s="16">
        <v>11805.2</v>
      </c>
      <c r="D52" s="16">
        <v>26100</v>
      </c>
      <c r="E52" s="16">
        <v>14600</v>
      </c>
      <c r="F52" s="16">
        <v>18921.599999999999</v>
      </c>
      <c r="G52" s="100">
        <f t="shared" si="2"/>
        <v>160.28190966692642</v>
      </c>
      <c r="H52" s="100">
        <f t="shared" si="3"/>
        <v>129.6</v>
      </c>
    </row>
    <row r="53" spans="1:8" x14ac:dyDescent="0.25">
      <c r="A53" s="1">
        <v>3212</v>
      </c>
      <c r="B53" s="1" t="s">
        <v>38</v>
      </c>
      <c r="C53" s="16">
        <v>155180.84</v>
      </c>
      <c r="D53" s="16">
        <v>269475</v>
      </c>
      <c r="E53" s="16">
        <v>213237</v>
      </c>
      <c r="F53" s="16">
        <v>208600.02</v>
      </c>
      <c r="G53" s="100">
        <f t="shared" si="2"/>
        <v>134.42382448761069</v>
      </c>
      <c r="H53" s="100">
        <f t="shared" si="3"/>
        <v>97.825433672392677</v>
      </c>
    </row>
    <row r="54" spans="1:8" x14ac:dyDescent="0.25">
      <c r="A54" s="1">
        <v>3213</v>
      </c>
      <c r="B54" s="1" t="s">
        <v>69</v>
      </c>
      <c r="C54" s="57">
        <v>800</v>
      </c>
      <c r="D54" s="16">
        <v>2862</v>
      </c>
      <c r="E54" s="16">
        <v>1000</v>
      </c>
      <c r="F54" s="16">
        <v>1400</v>
      </c>
      <c r="G54" s="100">
        <f t="shared" si="2"/>
        <v>175</v>
      </c>
      <c r="H54" s="100">
        <f t="shared" si="3"/>
        <v>140</v>
      </c>
    </row>
    <row r="55" spans="1:8" x14ac:dyDescent="0.25">
      <c r="A55" s="13">
        <v>322</v>
      </c>
      <c r="B55" s="13" t="s">
        <v>39</v>
      </c>
      <c r="C55" s="56">
        <v>563113.09</v>
      </c>
      <c r="D55" s="56">
        <v>487036</v>
      </c>
      <c r="E55" s="56">
        <v>482659.56</v>
      </c>
      <c r="F55" s="56">
        <v>533492.88</v>
      </c>
      <c r="G55" s="100">
        <f t="shared" si="2"/>
        <v>94.7399180509194</v>
      </c>
      <c r="H55" s="100">
        <f t="shared" si="3"/>
        <v>110.53192026280388</v>
      </c>
    </row>
    <row r="56" spans="1:8" x14ac:dyDescent="0.25">
      <c r="A56" s="1">
        <v>3221</v>
      </c>
      <c r="B56" s="1" t="s">
        <v>44</v>
      </c>
      <c r="C56" s="16">
        <v>76545.710000000006</v>
      </c>
      <c r="D56" s="16">
        <v>74149</v>
      </c>
      <c r="E56" s="16">
        <v>65411</v>
      </c>
      <c r="F56" s="16">
        <v>72400.75</v>
      </c>
      <c r="G56" s="100">
        <f t="shared" si="2"/>
        <v>94.584987192619934</v>
      </c>
      <c r="H56" s="100">
        <f t="shared" si="3"/>
        <v>110.68589380990966</v>
      </c>
    </row>
    <row r="57" spans="1:8" x14ac:dyDescent="0.25">
      <c r="A57" s="1">
        <v>3222</v>
      </c>
      <c r="B57" s="1" t="s">
        <v>70</v>
      </c>
      <c r="C57" s="16">
        <v>171379.23</v>
      </c>
      <c r="D57" s="16">
        <v>140125</v>
      </c>
      <c r="E57" s="16">
        <v>145125</v>
      </c>
      <c r="F57" s="16">
        <v>174172.88</v>
      </c>
      <c r="G57" s="100">
        <f t="shared" si="2"/>
        <v>101.63009834972416</v>
      </c>
      <c r="H57" s="100">
        <f t="shared" si="3"/>
        <v>120.01576571920758</v>
      </c>
    </row>
    <row r="58" spans="1:8" x14ac:dyDescent="0.25">
      <c r="A58" s="1">
        <v>3223</v>
      </c>
      <c r="B58" s="1" t="s">
        <v>41</v>
      </c>
      <c r="C58" s="16">
        <v>290055.24</v>
      </c>
      <c r="D58" s="16">
        <v>259762</v>
      </c>
      <c r="E58" s="16">
        <v>258262</v>
      </c>
      <c r="F58" s="16">
        <v>272984.5</v>
      </c>
      <c r="G58" s="100">
        <f t="shared" si="2"/>
        <v>94.114658987026061</v>
      </c>
      <c r="H58" s="100">
        <f t="shared" si="3"/>
        <v>105.70060636098226</v>
      </c>
    </row>
    <row r="59" spans="1:8" x14ac:dyDescent="0.25">
      <c r="A59" s="1">
        <v>3224</v>
      </c>
      <c r="B59" s="1" t="s">
        <v>42</v>
      </c>
      <c r="C59" s="16">
        <v>25132.91</v>
      </c>
      <c r="D59" s="16">
        <v>5000</v>
      </c>
      <c r="E59" s="57">
        <v>0</v>
      </c>
      <c r="F59" s="16">
        <v>25</v>
      </c>
      <c r="G59" s="100">
        <f t="shared" si="2"/>
        <v>9.9471171464028632E-2</v>
      </c>
      <c r="H59" s="100" t="e">
        <f t="shared" si="3"/>
        <v>#DIV/0!</v>
      </c>
    </row>
    <row r="60" spans="1:8" x14ac:dyDescent="0.25">
      <c r="A60" s="1">
        <v>3225</v>
      </c>
      <c r="B60" s="1" t="s">
        <v>71</v>
      </c>
      <c r="C60" s="57">
        <v>0</v>
      </c>
      <c r="D60" s="16">
        <v>5000</v>
      </c>
      <c r="E60" s="16">
        <v>13861.56</v>
      </c>
      <c r="F60" s="16">
        <v>13209.75</v>
      </c>
      <c r="G60" s="4" t="e">
        <f t="shared" si="2"/>
        <v>#DIV/0!</v>
      </c>
      <c r="H60" s="100">
        <f t="shared" si="3"/>
        <v>95.297715408655307</v>
      </c>
    </row>
    <row r="61" spans="1:8" x14ac:dyDescent="0.25">
      <c r="A61" s="1">
        <v>3227</v>
      </c>
      <c r="B61" s="1" t="s">
        <v>72</v>
      </c>
      <c r="C61" s="57">
        <v>0</v>
      </c>
      <c r="D61" s="16">
        <v>3000</v>
      </c>
      <c r="E61" s="57">
        <v>0</v>
      </c>
      <c r="F61" s="16">
        <v>700</v>
      </c>
      <c r="G61" s="4" t="e">
        <f t="shared" si="2"/>
        <v>#DIV/0!</v>
      </c>
      <c r="H61" s="100" t="e">
        <f t="shared" si="3"/>
        <v>#DIV/0!</v>
      </c>
    </row>
    <row r="62" spans="1:8" x14ac:dyDescent="0.25">
      <c r="A62" s="13">
        <v>323</v>
      </c>
      <c r="B62" s="13" t="s">
        <v>43</v>
      </c>
      <c r="C62" s="56">
        <v>378038.85</v>
      </c>
      <c r="D62" s="56">
        <v>420082</v>
      </c>
      <c r="E62" s="56">
        <v>426918.69</v>
      </c>
      <c r="F62" s="56">
        <v>345209.98</v>
      </c>
      <c r="G62" s="100">
        <f t="shared" si="2"/>
        <v>91.316006278190713</v>
      </c>
      <c r="H62" s="100">
        <f t="shared" si="3"/>
        <v>80.86082621494036</v>
      </c>
    </row>
    <row r="63" spans="1:8" x14ac:dyDescent="0.25">
      <c r="A63" s="1">
        <v>3231</v>
      </c>
      <c r="B63" s="1" t="s">
        <v>40</v>
      </c>
      <c r="C63" s="16">
        <v>313601.34000000003</v>
      </c>
      <c r="D63" s="16">
        <v>342901</v>
      </c>
      <c r="E63" s="16">
        <v>343121</v>
      </c>
      <c r="F63" s="16">
        <v>206804.4</v>
      </c>
      <c r="G63" s="100">
        <f t="shared" si="2"/>
        <v>65.944998831956511</v>
      </c>
      <c r="H63" s="100">
        <f t="shared" si="3"/>
        <v>60.271566007326861</v>
      </c>
    </row>
    <row r="64" spans="1:8" x14ac:dyDescent="0.25">
      <c r="A64" s="1">
        <v>3232</v>
      </c>
      <c r="B64" s="1" t="s">
        <v>45</v>
      </c>
      <c r="C64" s="16">
        <v>21615.8</v>
      </c>
      <c r="D64" s="16">
        <v>19000</v>
      </c>
      <c r="E64" s="16">
        <v>23116.69</v>
      </c>
      <c r="F64" s="16">
        <v>83756.149999999994</v>
      </c>
      <c r="G64" s="100">
        <f t="shared" si="2"/>
        <v>387.47652180349559</v>
      </c>
      <c r="H64" s="100">
        <f t="shared" si="3"/>
        <v>362.31895656341806</v>
      </c>
    </row>
    <row r="65" spans="1:8" x14ac:dyDescent="0.25">
      <c r="A65" s="1">
        <v>3233</v>
      </c>
      <c r="B65" s="1" t="s">
        <v>73</v>
      </c>
      <c r="C65" s="16">
        <v>960</v>
      </c>
      <c r="D65" s="16">
        <v>960</v>
      </c>
      <c r="E65" s="16">
        <v>960</v>
      </c>
      <c r="F65" s="16">
        <v>960</v>
      </c>
      <c r="G65" s="100">
        <f t="shared" si="2"/>
        <v>100</v>
      </c>
      <c r="H65" s="100">
        <f t="shared" si="3"/>
        <v>100</v>
      </c>
    </row>
    <row r="66" spans="1:8" x14ac:dyDescent="0.25">
      <c r="A66" s="1">
        <v>3234</v>
      </c>
      <c r="B66" s="1" t="s">
        <v>46</v>
      </c>
      <c r="C66" s="16">
        <v>16101.51</v>
      </c>
      <c r="D66" s="16">
        <v>17520</v>
      </c>
      <c r="E66" s="16">
        <v>19020</v>
      </c>
      <c r="F66" s="16">
        <v>17455.78</v>
      </c>
      <c r="G66" s="100">
        <f t="shared" si="2"/>
        <v>108.41082606538144</v>
      </c>
      <c r="H66" s="100">
        <f t="shared" si="3"/>
        <v>91.775920084121978</v>
      </c>
    </row>
    <row r="67" spans="1:8" x14ac:dyDescent="0.25">
      <c r="A67" s="1">
        <v>3236</v>
      </c>
      <c r="B67" s="1" t="s">
        <v>74</v>
      </c>
      <c r="C67" s="16">
        <v>1330</v>
      </c>
      <c r="D67" s="16">
        <v>18000</v>
      </c>
      <c r="E67" s="16">
        <v>18000</v>
      </c>
      <c r="F67" s="16">
        <v>6910</v>
      </c>
      <c r="G67" s="100">
        <f t="shared" si="2"/>
        <v>519.5488721804511</v>
      </c>
      <c r="H67" s="100">
        <f t="shared" si="3"/>
        <v>38.388888888888886</v>
      </c>
    </row>
    <row r="68" spans="1:8" x14ac:dyDescent="0.25">
      <c r="A68" s="1">
        <v>3237</v>
      </c>
      <c r="B68" s="1" t="s">
        <v>75</v>
      </c>
      <c r="C68" s="16">
        <v>13941.58</v>
      </c>
      <c r="D68" s="16">
        <v>4938</v>
      </c>
      <c r="E68" s="16">
        <v>4938</v>
      </c>
      <c r="F68" s="16">
        <v>10380.530000000001</v>
      </c>
      <c r="G68" s="100">
        <f t="shared" si="2"/>
        <v>74.457342711514769</v>
      </c>
      <c r="H68" s="100">
        <f t="shared" si="3"/>
        <v>210.21729445119482</v>
      </c>
    </row>
    <row r="69" spans="1:8" x14ac:dyDescent="0.25">
      <c r="A69" s="1">
        <v>3238</v>
      </c>
      <c r="B69" s="1" t="s">
        <v>47</v>
      </c>
      <c r="C69" s="16">
        <v>10310.620000000001</v>
      </c>
      <c r="D69" s="16">
        <v>11763</v>
      </c>
      <c r="E69" s="16">
        <v>11763</v>
      </c>
      <c r="F69" s="16">
        <v>14088.12</v>
      </c>
      <c r="G69" s="100">
        <f t="shared" si="2"/>
        <v>136.63698206315428</v>
      </c>
      <c r="H69" s="100">
        <f t="shared" si="3"/>
        <v>119.76638612598826</v>
      </c>
    </row>
    <row r="70" spans="1:8" x14ac:dyDescent="0.25">
      <c r="A70" s="1">
        <v>3239</v>
      </c>
      <c r="B70" s="1" t="s">
        <v>48</v>
      </c>
      <c r="C70" s="16">
        <v>178</v>
      </c>
      <c r="D70" s="16">
        <v>5000</v>
      </c>
      <c r="E70" s="16">
        <v>6000</v>
      </c>
      <c r="F70" s="16">
        <v>4855</v>
      </c>
      <c r="G70" s="100">
        <f t="shared" si="2"/>
        <v>2727.5280898876404</v>
      </c>
      <c r="H70" s="100">
        <f t="shared" si="3"/>
        <v>80.916666666666671</v>
      </c>
    </row>
    <row r="71" spans="1:8" x14ac:dyDescent="0.25">
      <c r="A71" s="13">
        <v>324</v>
      </c>
      <c r="B71" s="13" t="s">
        <v>49</v>
      </c>
      <c r="C71" s="61">
        <v>0</v>
      </c>
      <c r="D71" s="61">
        <v>0</v>
      </c>
      <c r="E71" s="61">
        <v>0</v>
      </c>
      <c r="F71" s="61">
        <v>0</v>
      </c>
      <c r="G71" s="4" t="e">
        <f t="shared" si="2"/>
        <v>#DIV/0!</v>
      </c>
      <c r="H71" s="4" t="e">
        <f t="shared" si="3"/>
        <v>#DIV/0!</v>
      </c>
    </row>
    <row r="72" spans="1:8" x14ac:dyDescent="0.25">
      <c r="A72" s="1">
        <v>3241</v>
      </c>
      <c r="B72" s="1" t="s">
        <v>50</v>
      </c>
      <c r="C72" s="57">
        <v>0</v>
      </c>
      <c r="D72" s="57">
        <v>0</v>
      </c>
      <c r="E72" s="57">
        <v>0</v>
      </c>
      <c r="F72" s="57">
        <v>0</v>
      </c>
      <c r="G72" s="4" t="e">
        <f t="shared" si="2"/>
        <v>#DIV/0!</v>
      </c>
      <c r="H72" s="4" t="e">
        <f t="shared" si="3"/>
        <v>#DIV/0!</v>
      </c>
    </row>
    <row r="73" spans="1:8" x14ac:dyDescent="0.25">
      <c r="A73" s="13">
        <v>329</v>
      </c>
      <c r="B73" s="13" t="s">
        <v>51</v>
      </c>
      <c r="C73" s="56">
        <v>49999.26</v>
      </c>
      <c r="D73" s="58">
        <v>77215</v>
      </c>
      <c r="E73" s="58">
        <v>86592.73</v>
      </c>
      <c r="F73" s="56">
        <v>79460.3</v>
      </c>
      <c r="G73" s="100">
        <f t="shared" si="2"/>
        <v>158.92295205969049</v>
      </c>
      <c r="H73" s="100">
        <f t="shared" si="3"/>
        <v>91.76324617551613</v>
      </c>
    </row>
    <row r="74" spans="1:8" x14ac:dyDescent="0.25">
      <c r="A74" s="1">
        <v>3291</v>
      </c>
      <c r="B74" s="1" t="s">
        <v>52</v>
      </c>
      <c r="C74" s="57">
        <v>0</v>
      </c>
      <c r="D74" s="57">
        <v>0</v>
      </c>
      <c r="E74" s="57">
        <v>0</v>
      </c>
      <c r="F74" s="57">
        <v>0</v>
      </c>
      <c r="G74" s="4" t="e">
        <f t="shared" si="2"/>
        <v>#DIV/0!</v>
      </c>
      <c r="H74" s="4" t="e">
        <f t="shared" si="3"/>
        <v>#DIV/0!</v>
      </c>
    </row>
    <row r="75" spans="1:8" x14ac:dyDescent="0.25">
      <c r="A75" s="1">
        <v>3292</v>
      </c>
      <c r="B75" s="1" t="s">
        <v>76</v>
      </c>
      <c r="C75" s="16">
        <v>5769.55</v>
      </c>
      <c r="D75" s="16">
        <v>5800</v>
      </c>
      <c r="E75" s="16">
        <v>5800</v>
      </c>
      <c r="F75" s="16">
        <v>6486.95</v>
      </c>
      <c r="G75" s="100">
        <f t="shared" si="2"/>
        <v>112.43424530509311</v>
      </c>
      <c r="H75" s="100">
        <f t="shared" si="3"/>
        <v>111.84396551724139</v>
      </c>
    </row>
    <row r="76" spans="1:8" x14ac:dyDescent="0.25">
      <c r="A76" s="1">
        <v>3293</v>
      </c>
      <c r="B76" s="1" t="s">
        <v>53</v>
      </c>
      <c r="C76" s="57">
        <v>0</v>
      </c>
      <c r="D76" s="16">
        <v>3000</v>
      </c>
      <c r="E76" s="16">
        <v>3402.73</v>
      </c>
      <c r="F76" s="57">
        <v>402.73</v>
      </c>
      <c r="G76" s="4" t="e">
        <f t="shared" si="2"/>
        <v>#DIV/0!</v>
      </c>
      <c r="H76" s="100">
        <f t="shared" si="3"/>
        <v>11.835496792281493</v>
      </c>
    </row>
    <row r="77" spans="1:8" x14ac:dyDescent="0.25">
      <c r="A77" s="1">
        <v>3294</v>
      </c>
      <c r="B77" s="1" t="s">
        <v>77</v>
      </c>
      <c r="C77" s="16">
        <v>1490</v>
      </c>
      <c r="D77" s="16">
        <v>2100</v>
      </c>
      <c r="E77" s="16">
        <v>2100</v>
      </c>
      <c r="F77" s="16">
        <v>1690</v>
      </c>
      <c r="G77" s="100">
        <f t="shared" si="2"/>
        <v>113.42281879194631</v>
      </c>
      <c r="H77" s="100">
        <f t="shared" si="3"/>
        <v>80.476190476190482</v>
      </c>
    </row>
    <row r="78" spans="1:8" x14ac:dyDescent="0.25">
      <c r="A78" s="1">
        <v>3295</v>
      </c>
      <c r="B78" s="1" t="s">
        <v>54</v>
      </c>
      <c r="C78" s="16">
        <v>18203.66</v>
      </c>
      <c r="D78" s="16">
        <v>26422</v>
      </c>
      <c r="E78" s="16">
        <v>34172</v>
      </c>
      <c r="F78" s="16">
        <v>32946.160000000003</v>
      </c>
      <c r="G78" s="100">
        <f t="shared" si="2"/>
        <v>180.98646096444344</v>
      </c>
      <c r="H78" s="100">
        <f t="shared" si="3"/>
        <v>96.412735572983749</v>
      </c>
    </row>
    <row r="79" spans="1:8" x14ac:dyDescent="0.25">
      <c r="A79" s="1">
        <v>3296</v>
      </c>
      <c r="B79" s="1" t="s">
        <v>138</v>
      </c>
      <c r="C79" s="16">
        <v>7031.26</v>
      </c>
      <c r="D79" s="16"/>
      <c r="E79" s="16">
        <v>21000</v>
      </c>
      <c r="F79" s="16">
        <v>20500</v>
      </c>
      <c r="G79" s="100">
        <f t="shared" si="2"/>
        <v>291.55514089935519</v>
      </c>
      <c r="H79" s="4">
        <f t="shared" si="3"/>
        <v>97.61904761904762</v>
      </c>
    </row>
    <row r="80" spans="1:8" x14ac:dyDescent="0.25">
      <c r="A80" s="1">
        <v>3299</v>
      </c>
      <c r="B80" s="1" t="s">
        <v>51</v>
      </c>
      <c r="C80" s="16">
        <v>17504.79</v>
      </c>
      <c r="D80" s="16">
        <v>39893</v>
      </c>
      <c r="E80" s="16">
        <v>20118</v>
      </c>
      <c r="F80" s="16">
        <v>17434.46</v>
      </c>
      <c r="G80" s="100">
        <f t="shared" si="2"/>
        <v>99.598224257474655</v>
      </c>
      <c r="H80" s="100">
        <f t="shared" si="3"/>
        <v>86.661000099413457</v>
      </c>
    </row>
    <row r="81" spans="1:8" x14ac:dyDescent="0.25">
      <c r="A81" s="13">
        <v>34</v>
      </c>
      <c r="B81" s="13" t="s">
        <v>55</v>
      </c>
      <c r="C81" s="56">
        <v>10649.88</v>
      </c>
      <c r="D81" s="56">
        <v>6010</v>
      </c>
      <c r="E81" s="56">
        <v>19162</v>
      </c>
      <c r="F81" s="56">
        <v>18449.14</v>
      </c>
      <c r="G81" s="100">
        <f t="shared" si="2"/>
        <v>173.23331342700575</v>
      </c>
      <c r="H81" s="100">
        <f t="shared" si="3"/>
        <v>96.279824652958979</v>
      </c>
    </row>
    <row r="82" spans="1:8" x14ac:dyDescent="0.25">
      <c r="A82" s="13">
        <v>343</v>
      </c>
      <c r="B82" s="13" t="s">
        <v>56</v>
      </c>
      <c r="C82" s="56">
        <v>10649.88</v>
      </c>
      <c r="D82" s="56">
        <v>6010</v>
      </c>
      <c r="E82" s="56">
        <v>19162</v>
      </c>
      <c r="F82" s="56">
        <v>18449.14</v>
      </c>
      <c r="G82" s="100">
        <f t="shared" si="2"/>
        <v>173.23331342700575</v>
      </c>
      <c r="H82" s="100">
        <f t="shared" si="3"/>
        <v>96.279824652958979</v>
      </c>
    </row>
    <row r="83" spans="1:8" x14ac:dyDescent="0.25">
      <c r="A83" s="1">
        <v>3431</v>
      </c>
      <c r="B83" s="1" t="s">
        <v>57</v>
      </c>
      <c r="C83" s="16">
        <v>5548.96</v>
      </c>
      <c r="D83" s="16">
        <v>6010</v>
      </c>
      <c r="E83" s="16">
        <v>6002</v>
      </c>
      <c r="F83" s="16">
        <v>5289.14</v>
      </c>
      <c r="G83" s="100">
        <f t="shared" si="2"/>
        <v>95.317681151062544</v>
      </c>
      <c r="H83" s="100">
        <f t="shared" si="3"/>
        <v>88.122959013662111</v>
      </c>
    </row>
    <row r="84" spans="1:8" x14ac:dyDescent="0.25">
      <c r="A84" s="1">
        <v>3433</v>
      </c>
      <c r="B84" s="1" t="s">
        <v>139</v>
      </c>
      <c r="C84" s="16">
        <v>5100.92</v>
      </c>
      <c r="D84" s="16"/>
      <c r="E84" s="16">
        <v>13160</v>
      </c>
      <c r="F84" s="16">
        <v>13160</v>
      </c>
      <c r="G84" s="100">
        <f t="shared" si="2"/>
        <v>257.99267583102659</v>
      </c>
      <c r="H84" s="4">
        <f t="shared" si="3"/>
        <v>100</v>
      </c>
    </row>
    <row r="85" spans="1:8" x14ac:dyDescent="0.25">
      <c r="A85" s="13">
        <v>37</v>
      </c>
      <c r="B85" s="13" t="s">
        <v>78</v>
      </c>
      <c r="C85" s="56">
        <v>72862.89</v>
      </c>
      <c r="D85" s="56">
        <v>87000</v>
      </c>
      <c r="E85" s="56">
        <v>77446.759999999995</v>
      </c>
      <c r="F85" s="56">
        <v>77446.759999999995</v>
      </c>
      <c r="G85" s="100">
        <f t="shared" si="2"/>
        <v>106.29109001852657</v>
      </c>
      <c r="H85" s="100">
        <f t="shared" si="3"/>
        <v>100</v>
      </c>
    </row>
    <row r="86" spans="1:8" x14ac:dyDescent="0.25">
      <c r="A86" s="13">
        <v>372</v>
      </c>
      <c r="B86" s="13" t="s">
        <v>79</v>
      </c>
      <c r="C86" s="56">
        <v>72862.89</v>
      </c>
      <c r="D86" s="56">
        <v>87000</v>
      </c>
      <c r="E86" s="56">
        <v>77446.759999999995</v>
      </c>
      <c r="F86" s="56">
        <v>77446.759999999995</v>
      </c>
      <c r="G86" s="100">
        <f t="shared" si="2"/>
        <v>106.29109001852657</v>
      </c>
      <c r="H86" s="100">
        <f t="shared" si="3"/>
        <v>100</v>
      </c>
    </row>
    <row r="87" spans="1:8" x14ac:dyDescent="0.25">
      <c r="A87" s="7">
        <v>3722</v>
      </c>
      <c r="B87" s="7" t="s">
        <v>80</v>
      </c>
      <c r="C87" s="101">
        <v>72862.89</v>
      </c>
      <c r="D87" s="16">
        <v>87000</v>
      </c>
      <c r="E87" s="16">
        <v>77446.759999999995</v>
      </c>
      <c r="F87" s="101">
        <v>77446.759999999995</v>
      </c>
      <c r="G87" s="100">
        <f t="shared" si="2"/>
        <v>106.29109001852657</v>
      </c>
      <c r="H87" s="100">
        <f t="shared" si="3"/>
        <v>100</v>
      </c>
    </row>
    <row r="88" spans="1:8" x14ac:dyDescent="0.25">
      <c r="A88" s="13">
        <v>41</v>
      </c>
      <c r="B88" s="13" t="s">
        <v>62</v>
      </c>
      <c r="C88" s="61">
        <v>0</v>
      </c>
      <c r="D88" s="61">
        <v>0</v>
      </c>
      <c r="E88" s="61">
        <v>0</v>
      </c>
      <c r="F88" s="61">
        <v>0</v>
      </c>
      <c r="G88" s="4" t="e">
        <f t="shared" si="2"/>
        <v>#DIV/0!</v>
      </c>
      <c r="H88" s="4" t="e">
        <f t="shared" si="3"/>
        <v>#DIV/0!</v>
      </c>
    </row>
    <row r="89" spans="1:8" x14ac:dyDescent="0.25">
      <c r="A89" s="13">
        <v>412</v>
      </c>
      <c r="B89" s="13" t="s">
        <v>63</v>
      </c>
      <c r="C89" s="61">
        <v>0</v>
      </c>
      <c r="D89" s="61">
        <v>0</v>
      </c>
      <c r="E89" s="61">
        <v>0</v>
      </c>
      <c r="F89" s="61">
        <v>0</v>
      </c>
      <c r="G89" s="4" t="e">
        <f t="shared" si="2"/>
        <v>#DIV/0!</v>
      </c>
      <c r="H89" s="4" t="e">
        <f t="shared" si="3"/>
        <v>#DIV/0!</v>
      </c>
    </row>
    <row r="90" spans="1:8" x14ac:dyDescent="0.25">
      <c r="A90" s="1">
        <v>4123</v>
      </c>
      <c r="B90" s="1" t="s">
        <v>64</v>
      </c>
      <c r="C90" s="57">
        <v>0</v>
      </c>
      <c r="D90" s="57">
        <v>0</v>
      </c>
      <c r="E90" s="57">
        <v>0</v>
      </c>
      <c r="F90" s="57">
        <v>0</v>
      </c>
      <c r="G90" s="4" t="e">
        <f t="shared" si="2"/>
        <v>#DIV/0!</v>
      </c>
      <c r="H90" s="4" t="e">
        <f t="shared" si="3"/>
        <v>#DIV/0!</v>
      </c>
    </row>
    <row r="91" spans="1:8" x14ac:dyDescent="0.25">
      <c r="A91" s="13">
        <v>42</v>
      </c>
      <c r="B91" s="13" t="s">
        <v>58</v>
      </c>
      <c r="C91" s="56">
        <v>646840.68999999994</v>
      </c>
      <c r="D91" s="56">
        <v>31600</v>
      </c>
      <c r="E91" s="56">
        <v>17355.259999999998</v>
      </c>
      <c r="F91" s="56">
        <v>20275.240000000002</v>
      </c>
      <c r="G91" s="100">
        <f t="shared" si="2"/>
        <v>3.1345028711783742</v>
      </c>
      <c r="H91" s="100">
        <f t="shared" si="3"/>
        <v>116.82475514627843</v>
      </c>
    </row>
    <row r="92" spans="1:8" x14ac:dyDescent="0.25">
      <c r="A92" s="13">
        <v>422</v>
      </c>
      <c r="B92" s="13" t="s">
        <v>59</v>
      </c>
      <c r="C92" s="56">
        <v>605194.80000000005</v>
      </c>
      <c r="D92" s="56">
        <v>20600</v>
      </c>
      <c r="E92" s="57">
        <v>0</v>
      </c>
      <c r="F92" s="57">
        <v>0</v>
      </c>
      <c r="G92" s="4">
        <f t="shared" si="2"/>
        <v>0</v>
      </c>
      <c r="H92" s="4" t="e">
        <f t="shared" si="3"/>
        <v>#DIV/0!</v>
      </c>
    </row>
    <row r="93" spans="1:8" x14ac:dyDescent="0.25">
      <c r="A93" s="1">
        <v>4221</v>
      </c>
      <c r="B93" s="1" t="s">
        <v>60</v>
      </c>
      <c r="C93" s="16">
        <v>4248</v>
      </c>
      <c r="D93" s="16">
        <v>20600</v>
      </c>
      <c r="E93" s="57">
        <v>0</v>
      </c>
      <c r="F93" s="57">
        <v>0</v>
      </c>
      <c r="G93" s="4">
        <f t="shared" si="2"/>
        <v>0</v>
      </c>
      <c r="H93" s="4" t="e">
        <f t="shared" si="3"/>
        <v>#DIV/0!</v>
      </c>
    </row>
    <row r="94" spans="1:8" x14ac:dyDescent="0.25">
      <c r="A94" s="1">
        <v>4222</v>
      </c>
      <c r="B94" s="1" t="s">
        <v>61</v>
      </c>
      <c r="C94" s="57">
        <v>0</v>
      </c>
      <c r="D94" s="57">
        <v>0</v>
      </c>
      <c r="E94" s="57">
        <v>0</v>
      </c>
      <c r="F94" s="57">
        <v>0</v>
      </c>
      <c r="G94" s="4" t="e">
        <f t="shared" si="2"/>
        <v>#DIV/0!</v>
      </c>
      <c r="H94" s="4" t="e">
        <f t="shared" si="3"/>
        <v>#DIV/0!</v>
      </c>
    </row>
    <row r="95" spans="1:8" x14ac:dyDescent="0.25">
      <c r="A95" s="1">
        <v>4223</v>
      </c>
      <c r="B95" s="1" t="s">
        <v>202</v>
      </c>
      <c r="C95" s="101">
        <v>600946.80000000005</v>
      </c>
      <c r="D95" s="57"/>
      <c r="E95" s="57"/>
      <c r="F95" s="57"/>
      <c r="G95" s="4">
        <f t="shared" si="2"/>
        <v>0</v>
      </c>
      <c r="H95" s="4" t="e">
        <f t="shared" si="3"/>
        <v>#DIV/0!</v>
      </c>
    </row>
    <row r="96" spans="1:8" x14ac:dyDescent="0.25">
      <c r="A96" s="1">
        <v>4225</v>
      </c>
      <c r="B96" s="1" t="s">
        <v>65</v>
      </c>
      <c r="C96" s="57">
        <v>0</v>
      </c>
      <c r="D96" s="57">
        <v>0</v>
      </c>
      <c r="E96" s="57">
        <v>0</v>
      </c>
      <c r="F96" s="57">
        <v>0</v>
      </c>
      <c r="G96" s="4" t="e">
        <f t="shared" si="2"/>
        <v>#DIV/0!</v>
      </c>
      <c r="H96" s="4" t="e">
        <f t="shared" si="3"/>
        <v>#DIV/0!</v>
      </c>
    </row>
    <row r="97" spans="1:8" x14ac:dyDescent="0.25">
      <c r="A97" s="1">
        <v>4227</v>
      </c>
      <c r="B97" s="1" t="s">
        <v>66</v>
      </c>
      <c r="C97" s="57">
        <v>0</v>
      </c>
      <c r="D97" s="57">
        <v>0</v>
      </c>
      <c r="E97" s="57">
        <v>0</v>
      </c>
      <c r="F97" s="57">
        <v>0</v>
      </c>
      <c r="G97" s="4" t="e">
        <f t="shared" si="2"/>
        <v>#DIV/0!</v>
      </c>
      <c r="H97" s="4" t="e">
        <f t="shared" si="3"/>
        <v>#DIV/0!</v>
      </c>
    </row>
    <row r="98" spans="1:8" x14ac:dyDescent="0.25">
      <c r="A98" s="13">
        <v>424</v>
      </c>
      <c r="B98" s="13" t="s">
        <v>67</v>
      </c>
      <c r="C98" s="56">
        <v>41645.89</v>
      </c>
      <c r="D98" s="56">
        <v>11000</v>
      </c>
      <c r="E98" s="56">
        <v>17355.259999999998</v>
      </c>
      <c r="F98" s="56">
        <v>20275.240000000002</v>
      </c>
      <c r="G98" s="100">
        <f t="shared" si="2"/>
        <v>48.684852214708343</v>
      </c>
      <c r="H98" s="100">
        <f t="shared" si="3"/>
        <v>116.82475514627843</v>
      </c>
    </row>
    <row r="99" spans="1:8" x14ac:dyDescent="0.25">
      <c r="A99" s="1">
        <v>4241</v>
      </c>
      <c r="B99" s="1" t="s">
        <v>68</v>
      </c>
      <c r="C99" s="16">
        <v>41645.89</v>
      </c>
      <c r="D99" s="16">
        <v>11000</v>
      </c>
      <c r="E99" s="16">
        <v>17355.259999999998</v>
      </c>
      <c r="F99" s="56">
        <v>20275.240000000002</v>
      </c>
      <c r="G99" s="100">
        <f t="shared" si="2"/>
        <v>48.684852214708343</v>
      </c>
      <c r="H99" s="100">
        <f t="shared" si="3"/>
        <v>116.82475514627843</v>
      </c>
    </row>
    <row r="100" spans="1:8" x14ac:dyDescent="0.25">
      <c r="A100" s="13">
        <v>451</v>
      </c>
      <c r="B100" s="13" t="s">
        <v>140</v>
      </c>
      <c r="C100" s="56">
        <v>24534.799999999999</v>
      </c>
      <c r="D100" s="61">
        <v>0</v>
      </c>
      <c r="E100" s="61">
        <v>0</v>
      </c>
      <c r="F100" s="61">
        <v>0</v>
      </c>
      <c r="G100" s="4">
        <f t="shared" si="2"/>
        <v>0</v>
      </c>
      <c r="H100" s="4" t="e">
        <f t="shared" si="3"/>
        <v>#DIV/0!</v>
      </c>
    </row>
    <row r="101" spans="1:8" x14ac:dyDescent="0.25">
      <c r="A101" s="1">
        <v>4511</v>
      </c>
      <c r="B101" s="1" t="s">
        <v>140</v>
      </c>
      <c r="C101" s="16">
        <v>24534.799999999999</v>
      </c>
      <c r="D101" s="57">
        <v>0</v>
      </c>
      <c r="E101" s="57">
        <v>0</v>
      </c>
      <c r="F101" s="57">
        <v>0</v>
      </c>
      <c r="G101" s="4">
        <f t="shared" si="2"/>
        <v>0</v>
      </c>
      <c r="H101" s="4" t="e">
        <f t="shared" si="3"/>
        <v>#DIV/0!</v>
      </c>
    </row>
    <row r="102" spans="1:8" ht="15.75" x14ac:dyDescent="0.25">
      <c r="A102" s="17" t="s">
        <v>158</v>
      </c>
      <c r="B102" s="18"/>
      <c r="C102" s="62">
        <v>7552597.21</v>
      </c>
      <c r="D102" s="62">
        <v>7157645</v>
      </c>
      <c r="E102" s="62">
        <v>7096037</v>
      </c>
      <c r="F102" s="62">
        <v>7038660.9800000004</v>
      </c>
      <c r="G102" s="100">
        <f t="shared" si="2"/>
        <v>93.19523846287575</v>
      </c>
      <c r="H102" s="100">
        <f t="shared" si="3"/>
        <v>99.19143572673029</v>
      </c>
    </row>
    <row r="103" spans="1:8" x14ac:dyDescent="0.25">
      <c r="A103" s="1"/>
      <c r="B103" s="1"/>
      <c r="C103" s="16"/>
      <c r="D103" s="16"/>
      <c r="E103" s="16"/>
      <c r="F103" s="16"/>
      <c r="G103" s="1"/>
      <c r="H103" s="1"/>
    </row>
  </sheetData>
  <mergeCells count="1">
    <mergeCell ref="A11:C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UKUPNO IZVR FP</vt:lpstr>
      <vt:lpstr>IZVRŠENJE FP ZA 2022. PO EKO KL</vt:lpstr>
      <vt:lpstr>PRIHODI I RASHODI PO IZVORIMA F</vt:lpstr>
      <vt:lpstr>IZVRŠENJE FP PO IZVORIMA FINANC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</dc:creator>
  <cp:lastModifiedBy>Skola</cp:lastModifiedBy>
  <cp:lastPrinted>2023-03-20T11:17:02Z</cp:lastPrinted>
  <dcterms:created xsi:type="dcterms:W3CDTF">2020-04-17T07:10:44Z</dcterms:created>
  <dcterms:modified xsi:type="dcterms:W3CDTF">2023-03-20T11:17:09Z</dcterms:modified>
</cp:coreProperties>
</file>